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poliklinike\"/>
    </mc:Choice>
  </mc:AlternateContent>
  <xr:revisionPtr revIDLastSave="0" documentId="8_{F0838DCD-9809-4E4D-97D1-412C2AC0DF17}" xr6:coauthVersionLast="47" xr6:coauthVersionMax="47" xr10:uidLastSave="{00000000-0000-0000-0000-000000000000}"/>
  <bookViews>
    <workbookView xWindow="-120" yWindow="-120" windowWidth="29040" windowHeight="15840" firstSheet="7" activeTab="11" xr2:uid="{00000000-000D-0000-FFFF-FFFF00000000}"/>
  </bookViews>
  <sheets>
    <sheet name="Opći podaci" sheetId="3" r:id="rId1"/>
    <sheet name="Obavezno prijavljivanje" sheetId="1" r:id="rId2"/>
    <sheet name="Nepovoljni događaji" sheetId="2" r:id="rId3"/>
    <sheet name="Organizacijski i fin indika " sheetId="13" r:id="rId4"/>
    <sheet name="Specifični indikatori kardio" sheetId="11" r:id="rId5"/>
    <sheet name="Specifični indikatori neurolo" sheetId="14" r:id="rId6"/>
    <sheet name="Specifični indikatori endokrino" sheetId="15" r:id="rId7"/>
    <sheet name="IKiS za Poliklinike" sheetId="12" r:id="rId8"/>
    <sheet name="Elektivni indikatori" sheetId="6" r:id="rId9"/>
    <sheet name="Anketni upitnik za pacijente" sheetId="7" r:id="rId10"/>
    <sheet name="Anketni upitnik za osoblje" sheetId="8" r:id="rId11"/>
    <sheet name="Upitnik o pušačkom statusu" sheetId="9" r:id="rId12"/>
  </sheets>
  <definedNames>
    <definedName name="_xlnm.Print_Area" localSheetId="10">'Anketni upitnik za osoblje'!$B:$D</definedName>
    <definedName name="_xlnm.Print_Area" localSheetId="9">'Anketni upitnik za pacijente'!$B:$D</definedName>
    <definedName name="_xlnm.Print_Area" localSheetId="8">'Elektivni indikatori'!$B:$D</definedName>
    <definedName name="_xlnm.Print_Area" localSheetId="7">'IKiS za Poliklinike'!$B:$E</definedName>
    <definedName name="_xlnm.Print_Area" localSheetId="2">'Nepovoljni događaji'!$B:$D</definedName>
    <definedName name="_xlnm.Print_Area" localSheetId="1">'Obavezno prijavljivanje'!$B:$D</definedName>
    <definedName name="_xlnm.Print_Area" localSheetId="0">'Opći podaci'!$B:$I</definedName>
    <definedName name="_xlnm.Print_Area" localSheetId="3">'Organizacijski i fin indika '!$B:$D</definedName>
    <definedName name="_xlnm.Print_Area" localSheetId="6">'Specifični indikatori endokrino'!$B:$D</definedName>
    <definedName name="_xlnm.Print_Area" localSheetId="4">'Specifični indikatori kardio'!$B:$D</definedName>
    <definedName name="_xlnm.Print_Area" localSheetId="5">'Specifični indikatori neurolo'!$B:$D</definedName>
    <definedName name="_xlnm.Print_Area" localSheetId="11">'Upitnik o pušačkom statusu'!$B:$D</definedName>
    <definedName name="_xlnm.Print_Titles" localSheetId="10">'Anketni upitnik za osoblje'!$1:$4</definedName>
    <definedName name="_xlnm.Print_Titles" localSheetId="9">'Anketni upitnik za pacijente'!$1:$4</definedName>
    <definedName name="_xlnm.Print_Titles" localSheetId="8">'Elektivni indikatori'!$1:$5</definedName>
    <definedName name="_xlnm.Print_Titles" localSheetId="7">'IKiS za Poliklinike'!$1:$7</definedName>
    <definedName name="_xlnm.Print_Titles" localSheetId="2">'Nepovoljni događaji'!$1:$5</definedName>
    <definedName name="_xlnm.Print_Titles" localSheetId="1">'Obavezno prijavljivanje'!$1:$5</definedName>
    <definedName name="_xlnm.Print_Titles" localSheetId="3">'Organizacijski i fin indika '!$1:$5</definedName>
    <definedName name="_xlnm.Print_Titles" localSheetId="6">'Specifični indikatori endokrino'!$1:$5</definedName>
    <definedName name="_xlnm.Print_Titles" localSheetId="4">'Specifični indikatori kardio'!$1:$5</definedName>
    <definedName name="_xlnm.Print_Titles" localSheetId="5">'Specifični indikatori neurolo'!$1:$5</definedName>
    <definedName name="_xlnm.Print_Titles" localSheetId="11">'Upitnik o pušačkom statusu'!$1:$6</definedName>
  </definedNames>
  <calcPr calcId="181029"/>
</workbook>
</file>

<file path=xl/calcChain.xml><?xml version="1.0" encoding="utf-8"?>
<calcChain xmlns="http://schemas.openxmlformats.org/spreadsheetml/2006/main">
  <c r="D22" i="12" l="1"/>
  <c r="C16" i="12"/>
  <c r="D16" i="12"/>
  <c r="C18" i="12"/>
  <c r="D18" i="12"/>
  <c r="C15" i="12"/>
  <c r="C17" i="12"/>
  <c r="D17" i="12"/>
  <c r="D16" i="13"/>
  <c r="D26" i="6"/>
  <c r="D50" i="12" l="1"/>
  <c r="D46" i="12"/>
  <c r="D42" i="12"/>
  <c r="D38" i="12"/>
  <c r="D34" i="12"/>
  <c r="D30" i="12"/>
  <c r="D26" i="12"/>
  <c r="D14" i="12"/>
  <c r="D25" i="2"/>
  <c r="D21" i="2"/>
  <c r="D18" i="6" l="1"/>
  <c r="D10" i="6"/>
  <c r="D28" i="1" l="1"/>
  <c r="D19" i="1"/>
  <c r="D22" i="6"/>
  <c r="D14" i="6"/>
  <c r="D9" i="2" l="1"/>
</calcChain>
</file>

<file path=xl/sharedStrings.xml><?xml version="1.0" encoding="utf-8"?>
<sst xmlns="http://schemas.openxmlformats.org/spreadsheetml/2006/main" count="630" uniqueCount="396">
  <si>
    <t>1.1.</t>
  </si>
  <si>
    <t>1.2.</t>
  </si>
  <si>
    <t>Broj sastanaka Etičkog komiteta/odbora</t>
  </si>
  <si>
    <t>1.3.</t>
  </si>
  <si>
    <t>Broj sastanaka Komisije za lijekove</t>
  </si>
  <si>
    <t>1.4.</t>
  </si>
  <si>
    <t>Broj sastanaka Komisije za prigovore pacijenata</t>
  </si>
  <si>
    <t>1.5.</t>
  </si>
  <si>
    <t>Broj sastanaka Komisije za izlaganje jonizirajućem zračenju</t>
  </si>
  <si>
    <t>1.6.</t>
  </si>
  <si>
    <t>Broj sastanaka Komisije za kontrolu infekcija</t>
  </si>
  <si>
    <t>1.7.</t>
  </si>
  <si>
    <t>Broj sastanaka Odbora za upravljanje otpadom</t>
  </si>
  <si>
    <t>1.8.</t>
  </si>
  <si>
    <t>Izvještaj Komisije za poboljšanje kvaliteta i sigurnosti</t>
  </si>
  <si>
    <t>1.9.</t>
  </si>
  <si>
    <t>Mjerenje zadovoljstva pacijenata putem anketnog upitnika</t>
  </si>
  <si>
    <t>1.10.</t>
  </si>
  <si>
    <t>Mjerenje zadovoljstva osoblja putem anketnog upitnika</t>
  </si>
  <si>
    <t>1.11.</t>
  </si>
  <si>
    <t>Broj osoblja koje je završilo obuku iz kvaliteta i sigurnosti zdravstvenih usluga</t>
  </si>
  <si>
    <t>Ukupan broj zaposlenika u zdravstvenoj ustanovi</t>
  </si>
  <si>
    <t>Procenat od ukupnog broja zaposlenika</t>
  </si>
  <si>
    <t>1.12.</t>
  </si>
  <si>
    <t>Broj uboda osoblja iglom i drugim oštrim predmetima</t>
  </si>
  <si>
    <t>1.13.</t>
  </si>
  <si>
    <t>Procenat aktivnih pušača</t>
  </si>
  <si>
    <t>Procenat bivših pušača</t>
  </si>
  <si>
    <t>Procenat nepušača</t>
  </si>
  <si>
    <t>1.14.</t>
  </si>
  <si>
    <t>Procenat finansijskih sredstava utrošenih za edukaciju osoblja</t>
  </si>
  <si>
    <t>Ukupan iznos finansijskih sredstava utrošenih za edukaciju osoblja u toku izvještajne godine</t>
  </si>
  <si>
    <t>Ukupna finansijska sredstva za izvještajnu godinu</t>
  </si>
  <si>
    <t>1.15.</t>
  </si>
  <si>
    <t>2.1.</t>
  </si>
  <si>
    <t>Apsces nakon i.m. primjene lijeka</t>
  </si>
  <si>
    <t>Broj pacijenata kojima se pojavio apsces nakon i.m. primjene lijeka u toku izvještajne godine</t>
  </si>
  <si>
    <t>Svi pacijenti kojima je lijek apliciran i.m. u toku izvještajne godine</t>
  </si>
  <si>
    <t>Proporcija apscesa na 1000 pacijenata kojima je intramuskularno apliciran lijek</t>
  </si>
  <si>
    <t>2.2.</t>
  </si>
  <si>
    <t>2.3.</t>
  </si>
  <si>
    <t>Anafilaktički šok</t>
  </si>
  <si>
    <t>Broj pacijenata kod kojih je došlo do pojave anafilaktičkog šoka u toku izvještajne godine</t>
  </si>
  <si>
    <t>2.4.</t>
  </si>
  <si>
    <t>Verbalni ili fizički napad na osoblje</t>
  </si>
  <si>
    <t>Ukupan broj napada na osoblje u toku izvještajne godine</t>
  </si>
  <si>
    <t>2.5.</t>
  </si>
  <si>
    <t>2.6.</t>
  </si>
  <si>
    <t>Ponovljen Rtg snimak</t>
  </si>
  <si>
    <t>Ukupan broj ponovljenih Rtg snimaka u toku izvještajne godine</t>
  </si>
  <si>
    <t>Ukupan broj Rtg snimaka u toku izvještajne godine</t>
  </si>
  <si>
    <t>Proporcija na 1000 Rtg snimaka</t>
  </si>
  <si>
    <t>AKAZ - Agencija za kvalitet i akreditaciju u zdravstvu u FBiH</t>
  </si>
  <si>
    <t>Obrazac sa općim podacima</t>
  </si>
  <si>
    <t>Adresa:</t>
  </si>
  <si>
    <t>Kontakt telefon:</t>
  </si>
  <si>
    <t>Fax.:</t>
  </si>
  <si>
    <t>E-mail:</t>
  </si>
  <si>
    <t>Ime i prezime koordinatora kvaliteta:</t>
  </si>
  <si>
    <t>Važne napomene:</t>
  </si>
  <si>
    <t>Ukupan broj ozljeda u toku izvještajne godine</t>
  </si>
  <si>
    <t>3.1.</t>
  </si>
  <si>
    <t>3.2.</t>
  </si>
  <si>
    <t>Broj pregleda u toku izvještajne godine</t>
  </si>
  <si>
    <t>Proporcija na 1000 pregleda</t>
  </si>
  <si>
    <t>3.3.</t>
  </si>
  <si>
    <t>Broj uputnica u bolnicu u toku izvještajne godine</t>
  </si>
  <si>
    <t>3.4.</t>
  </si>
  <si>
    <t>Broj zdravstvenih radnika koji su vakcinisani sa 3 doze protiv hepatitisa B</t>
  </si>
  <si>
    <t xml:space="preserve">Ukupan broj zdravstvenih radnika </t>
  </si>
  <si>
    <t>Procenat od ukupnog broja zdravstvenih radnika</t>
  </si>
  <si>
    <t>Broj pregledanih zdravstvenih kartona</t>
  </si>
  <si>
    <t>Dokumentirano savjetovanje o prestanku pušenja</t>
  </si>
  <si>
    <t>Broj osoba koje su dobile usmenu ili pismenu preporuku o prestanku pušenja</t>
  </si>
  <si>
    <t>Broj pacijenata sa hipertenzijom sa krvnim pritiskom nižim od 140/90 mmHg u posljednjih 12 mjeseci</t>
  </si>
  <si>
    <t xml:space="preserve">Broj pacijenata koji su došli na zakazan pregled </t>
  </si>
  <si>
    <t>Ukupan broj pacijenata koji su imali zakazan pregled u toku izvještajne godine</t>
  </si>
  <si>
    <t>Procenat ukupnog broja pacijenata koji su imali zakazan pregled</t>
  </si>
  <si>
    <t>Broj zakazanih pacijenata u toku izvještajne godine</t>
  </si>
  <si>
    <t>Ukupan broj pregledanih pacijenata u toku izvještajne godine</t>
  </si>
  <si>
    <t>Procenat broja pacijenata koji su imali zakazan pregled</t>
  </si>
  <si>
    <t>Procenat savjetovanih pacijenata o prestanku pušenja</t>
  </si>
  <si>
    <t>Procenat pacijenata sa hipertenzijom sa pritiskom nižim od 140/90 mmHg</t>
  </si>
  <si>
    <t>5.1.</t>
  </si>
  <si>
    <t>Ukupan broj izgubljenih radnih dana svih zaposlenih u zdravstvenoj ustanovi u toku izvještajne godine</t>
  </si>
  <si>
    <t>5.2.</t>
  </si>
  <si>
    <t>Broj zamjenjenih rezultata testa u toku izvještajnog perioda</t>
  </si>
  <si>
    <t>Ukupan broj urađenih testova u toku izvještajnog perioda</t>
  </si>
  <si>
    <t>Proporcija zamjenjenih rezultata testa na 1000 urađenih testova</t>
  </si>
  <si>
    <t>5.3.</t>
  </si>
  <si>
    <t>5.4.</t>
  </si>
  <si>
    <t>5.5.</t>
  </si>
  <si>
    <t>Ukupan broj ponovljenih uzoraka krvi za istu dijagnozu po jednom pacijentu u toku izvještajnog perioda</t>
  </si>
  <si>
    <t>Ukupan broj uzoraka krvi u toku izvještajnog perioda</t>
  </si>
  <si>
    <t>Padovi pacijenata</t>
  </si>
  <si>
    <t>Ukupan broj padova pacijenata u toku izvještajne godine</t>
  </si>
  <si>
    <t>Ukupan broj registrovanih pacijenata</t>
  </si>
  <si>
    <t>Proporcija padova na 100 000 pacijenata</t>
  </si>
  <si>
    <t>Prosječan broj zaposlenika</t>
  </si>
  <si>
    <t>Prosječan broj radnih dana</t>
  </si>
  <si>
    <t>Procenat ponovnog uzimanja uzoraka krvi</t>
  </si>
  <si>
    <t>Ponovno uzimanje uzorka krvi</t>
  </si>
  <si>
    <t>Ukupan broj odgovora</t>
  </si>
  <si>
    <t>Starost</t>
  </si>
  <si>
    <t>Mlađi od 21 godinu</t>
  </si>
  <si>
    <t>21 do 34</t>
  </si>
  <si>
    <t>35 do 44</t>
  </si>
  <si>
    <t>45 do 54</t>
  </si>
  <si>
    <t>55 i stariji</t>
  </si>
  <si>
    <t>Spol</t>
  </si>
  <si>
    <t xml:space="preserve"> Ž</t>
  </si>
  <si>
    <t>M</t>
  </si>
  <si>
    <t>Pristup ustanovi je odgovarajući</t>
  </si>
  <si>
    <t>4 Apsolutno se slažem</t>
  </si>
  <si>
    <t>1 Apsolutno se ne slažem</t>
  </si>
  <si>
    <t>Radno vrijeme ustanove je odgovarajuće</t>
  </si>
  <si>
    <t>Vrijeme čekanja u čekaonici je prihvatljivo</t>
  </si>
  <si>
    <t>Trajanje pregleda je odgovarajuće</t>
  </si>
  <si>
    <t>Ljekar</t>
  </si>
  <si>
    <t>Sasluša Vas sa pažnjom</t>
  </si>
  <si>
    <t xml:space="preserve">Posveti Vam dovoljno vremena </t>
  </si>
  <si>
    <t>Objasni Vam stvari koje želite da znate</t>
  </si>
  <si>
    <t>Uputi Vam dobar savjet i ponudi dobar način liječenja</t>
  </si>
  <si>
    <t>Sestra</t>
  </si>
  <si>
    <t>Prijateljski raspoložena i spremna pomoći</t>
  </si>
  <si>
    <t>Odgovara na Vaša pitanja</t>
  </si>
  <si>
    <t>Prostori službe</t>
  </si>
  <si>
    <t>Adekvatni</t>
  </si>
  <si>
    <t>Uredni i čisti</t>
  </si>
  <si>
    <t>Osiguravaju privatnost</t>
  </si>
  <si>
    <t>Kako biste ocijenili nivo zadovoljstva Vašim ukupnim radom u ustanovi?</t>
  </si>
  <si>
    <t xml:space="preserve">Jako zadovoljan   </t>
  </si>
  <si>
    <t xml:space="preserve">Zadovoljan </t>
  </si>
  <si>
    <t>Nezadavoljan</t>
  </si>
  <si>
    <t>Jako nezadavoljan</t>
  </si>
  <si>
    <t>Razumijem dugoročni plan ustanove</t>
  </si>
  <si>
    <t xml:space="preserve">Apsolutno se slažem  </t>
  </si>
  <si>
    <t xml:space="preserve">Slažem se </t>
  </si>
  <si>
    <t>Ne slažem  se</t>
  </si>
  <si>
    <t xml:space="preserve">Apsolutno se ne slažem  </t>
  </si>
  <si>
    <t>Imam povjerenje u upravu da će ispuniti plan</t>
  </si>
  <si>
    <t>Postoje odgovarajuća planiranja ciljeva ustanove</t>
  </si>
  <si>
    <t>Doprinosim procesu planiranja u ustanovi</t>
  </si>
  <si>
    <t>Ponosan sam što radim u bolnici</t>
  </si>
  <si>
    <t>Osjećam da pridonosim planu i misiji</t>
  </si>
  <si>
    <t>Dato mi je dovoljno autoriteta da donosim odluke koje moram donijeti</t>
  </si>
  <si>
    <t>Fizički uslovi rada su dobri</t>
  </si>
  <si>
    <t>Ukoliko dobro obavljam posao mogu računati da ću zaraditi više novca</t>
  </si>
  <si>
    <t>Ukoliko dobro obavljam posao mogu računati da ću biti unaprijeđen</t>
  </si>
  <si>
    <t>Vjerujem da imam siguran posao</t>
  </si>
  <si>
    <t>Osjećam se kao dio tima koji teži istom cilju</t>
  </si>
  <si>
    <t>Sviđa mi se posao koji obavljam</t>
  </si>
  <si>
    <t>Osjećam da me cijene</t>
  </si>
  <si>
    <t>Sviđaju mi se ljudi sa kojima radim</t>
  </si>
  <si>
    <t>Prisutna je kooperativnost</t>
  </si>
  <si>
    <t>U ustanovi me tretiraju kao osobu, a ne broj</t>
  </si>
  <si>
    <t>Uprava mi daje dovoljno priznanja za dobro urađeni posao</t>
  </si>
  <si>
    <t>Komunikacija sa upravom je dovoljno česta</t>
  </si>
  <si>
    <t>Komunikacija sa upravom mi omogućava da sam u toku sa dešavanjima u ustanovi</t>
  </si>
  <si>
    <t>Osjećam da mogu vjerovati onome što mi je rečeno od strane uprave</t>
  </si>
  <si>
    <t>Kvalitet zdravstvene zaštite je glavni prioritet u ustanovi</t>
  </si>
  <si>
    <t>Nadređeni traži od mene informacije prilikom donošenja odluke</t>
  </si>
  <si>
    <t>Osjećam da mi nadređeni daje dovoljno podrške</t>
  </si>
  <si>
    <t>Nadređeni me tretira sa dovoljno poštovanja</t>
  </si>
  <si>
    <t>Osjećam da je nadređeni pravičan prema meni</t>
  </si>
  <si>
    <t>Nadređeni me opominje kada trebam poboljšati svoj rad</t>
  </si>
  <si>
    <t>Nadređeni me obavijesti kada sam dobro obavio posao</t>
  </si>
  <si>
    <t>Ustanova mi je pružila dovoljno informacija za dobro obavljanje mog posla</t>
  </si>
  <si>
    <t>Moja inicijalna obuka u ustanovi je bila odgovarajuća u odnosu na moje potrebe</t>
  </si>
  <si>
    <t>Sva dalja potrebna obuka je obezbijeđena od strane ustanove</t>
  </si>
  <si>
    <t>Mislim da moja plata odgovara mojim odgovornostima</t>
  </si>
  <si>
    <t>Preporučio/la bih zapošljavanje u bolnici i mojim prijateljima</t>
  </si>
  <si>
    <t>Koliko dugo planirate ostati zaposlenik ustanove?</t>
  </si>
  <si>
    <t>manje od 6 mjeseci</t>
  </si>
  <si>
    <t>manje od 1 godine</t>
  </si>
  <si>
    <t>manje od 5 godina</t>
  </si>
  <si>
    <t>manje od 10 godina</t>
  </si>
  <si>
    <t>neodređeno</t>
  </si>
  <si>
    <t>do penzije</t>
  </si>
  <si>
    <t>Vaša starost</t>
  </si>
  <si>
    <t>mlađi od 21 godinu</t>
  </si>
  <si>
    <t> 21 do 34</t>
  </si>
  <si>
    <t>Koliko dugo radite u ustanovi?</t>
  </si>
  <si>
    <t>Kraće od 1 godinu</t>
  </si>
  <si>
    <t>1 do 2 godine</t>
  </si>
  <si>
    <t>2 do 5 godina</t>
  </si>
  <si>
    <t>5 do 10 godina</t>
  </si>
  <si>
    <t>10 godina i više</t>
  </si>
  <si>
    <t>Ženski</t>
  </si>
  <si>
    <t>Muški</t>
  </si>
  <si>
    <t>Bračni status</t>
  </si>
  <si>
    <t xml:space="preserve">Vjenčani </t>
  </si>
  <si>
    <t>Niste vjenčani</t>
  </si>
  <si>
    <t>Koliko maloljetne djece imate?</t>
  </si>
  <si>
    <t>Nijedno</t>
  </si>
  <si>
    <t>Jedno</t>
  </si>
  <si>
    <t>Dvoje</t>
  </si>
  <si>
    <t>Troje</t>
  </si>
  <si>
    <t>Četvero</t>
  </si>
  <si>
    <t>Petero ili više</t>
  </si>
  <si>
    <t>34 do 44</t>
  </si>
  <si>
    <t>Zanimanje</t>
  </si>
  <si>
    <t>Sestra/tehničar</t>
  </si>
  <si>
    <t>Student</t>
  </si>
  <si>
    <t>Ostali zdravstveni radnici</t>
  </si>
  <si>
    <t>Administracija</t>
  </si>
  <si>
    <t>Ostali nezdravstveni radnici</t>
  </si>
  <si>
    <t>Vi ste:</t>
  </si>
  <si>
    <t>Nepušač</t>
  </si>
  <si>
    <t>Bivši pušač</t>
  </si>
  <si>
    <t>Svakodnevni pušač</t>
  </si>
  <si>
    <t>Povremeni pušač</t>
  </si>
  <si>
    <t>Nakon koliko vremena poslije buđenja pušite?</t>
  </si>
  <si>
    <t>Manje od 5 minuta</t>
  </si>
  <si>
    <t>6-30 minuta</t>
  </si>
  <si>
    <t>31-60 minuta</t>
  </si>
  <si>
    <t>Više od 60 minuta</t>
  </si>
  <si>
    <t>U prosijeku, koliko cigareta, cigara, lula pušite dnevno?</t>
  </si>
  <si>
    <t>Cigareta/dnevno</t>
  </si>
  <si>
    <t>Cigara/dnevno</t>
  </si>
  <si>
    <t>Lula/dnevno</t>
  </si>
  <si>
    <t>Planirate li prestati pušiti?</t>
  </si>
  <si>
    <t>Ne</t>
  </si>
  <si>
    <t>U sljedećih 6-24 mjeseci</t>
  </si>
  <si>
    <t>Sljedeći mjesec</t>
  </si>
  <si>
    <t>Nekad</t>
  </si>
  <si>
    <t>U sljedeća 3-4 mjeseca</t>
  </si>
  <si>
    <t>Koliko ste imali godina kada ste prestali pušiti?</t>
  </si>
  <si>
    <t>Koliko ste imali godina kada ste počeli pušiti?</t>
  </si>
  <si>
    <t>Da li ste dobili pomoć za prestanak pušenja od Vaše organizacije?</t>
  </si>
  <si>
    <t>Da</t>
  </si>
  <si>
    <t>Nisam ni tražio/la</t>
  </si>
  <si>
    <t>Ne postoji</t>
  </si>
  <si>
    <t>Nije lako dostupna</t>
  </si>
  <si>
    <t>Koliko ste puta ozbiljno pokušali da prestanete pušiti?</t>
  </si>
  <si>
    <t>Nikad</t>
  </si>
  <si>
    <t>Jednom</t>
  </si>
  <si>
    <t>2-5 puta</t>
  </si>
  <si>
    <t>Više od 5 puta</t>
  </si>
  <si>
    <t>Radite li noću?</t>
  </si>
  <si>
    <t xml:space="preserve">Nikad </t>
  </si>
  <si>
    <t>Ponekad</t>
  </si>
  <si>
    <t>Uvijek</t>
  </si>
  <si>
    <t>Pušite li tokom radnih sati?</t>
  </si>
  <si>
    <t xml:space="preserve">Ne </t>
  </si>
  <si>
    <t>Podaci za godinu:</t>
  </si>
  <si>
    <t>Procenat vakcinisanog osoblja protiv hepatitisa B</t>
  </si>
  <si>
    <t>Upućivanje u bolnicu</t>
  </si>
  <si>
    <t>Apsentizam-izostajanje sa posla</t>
  </si>
  <si>
    <t>Period kad je anketa rađena:</t>
  </si>
  <si>
    <t>OBAVEZNO PRIJAVLJIVANJE</t>
  </si>
  <si>
    <t>Unos podataka</t>
  </si>
  <si>
    <t>Indikator</t>
  </si>
  <si>
    <t>Zatamnjena polja u unosu podataka ne popunjavati!</t>
  </si>
  <si>
    <t>ELEKTIVNI INDIKATORI</t>
  </si>
  <si>
    <t>ANKETNI UPITNIK ZA MJERENJE ZADOVOLJSTVA PACIJENATA</t>
  </si>
  <si>
    <t>ANKETNI UPITNIK ZA MJERENJE ZADOVOLJSTVA OSOBLJA</t>
  </si>
  <si>
    <t>UPITNIK O PUŠAČKOM STATUSU</t>
  </si>
  <si>
    <t xml:space="preserve">    </t>
  </si>
  <si>
    <t>Indikatori kvaliteta i sigurnosti za poliklinike</t>
  </si>
  <si>
    <t>Ovdje je potrebno navesti eventualne napomene o vrsti djelatnosti koje se pružaju u poliklinici, a ukoliko se pojedinačni indikatori traženi ovim obrascom odnose na djelatnosti/procese koji se u poliklinici ne provode, u poljima predviđenim za unošenje vrijednosti indikatora, potrebno je upisati NP (nije primjenjljivo).</t>
  </si>
  <si>
    <t>Broj sastanaka Komsije za poboljšanje kvaliteta i sigurnosti</t>
  </si>
  <si>
    <t xml:space="preserve">Anketni upitnik se nalazi u sheet-u pod istim nazivom u ovom dokumentu </t>
  </si>
  <si>
    <t>Procenat osoblja koje je završilo obuku iz kvaliteta i sigurnosti zdravstvenih usluga</t>
  </si>
  <si>
    <t>Pušački status zaposlenih u zdravstvenoj ustanovii</t>
  </si>
  <si>
    <t>Broj usvojenih novih i revidiranih politika i procedura po standardima za poliklinike</t>
  </si>
  <si>
    <t>2.7.</t>
  </si>
  <si>
    <t>Ozljeda zdravstvenog profesionalca zbog neispravne opreme</t>
  </si>
  <si>
    <t xml:space="preserve">Ozljeda pacijenta zbog neispravne opreme </t>
  </si>
  <si>
    <t>Ponovljen NMR snimak</t>
  </si>
  <si>
    <t>2.8.</t>
  </si>
  <si>
    <t>Samoubistvo u poliklinici</t>
  </si>
  <si>
    <t>2.9.</t>
  </si>
  <si>
    <t>Pokušaj samoubistva u poliklinici</t>
  </si>
  <si>
    <t>Ukupan broj hospitaliziranih pacijenata u toku izvještajne godine</t>
  </si>
  <si>
    <t>Broj pokušaja samoubistva u bolnici u toku izvještajne godine</t>
  </si>
  <si>
    <t>Proporcija pokušaja samoubistva na 10000 hospitaliziranih pacijenata</t>
  </si>
  <si>
    <t xml:space="preserve">NEPOVOLJNI DOGAĐAJI </t>
  </si>
  <si>
    <t>Ukupan broj zaposlenih u zdravstvenoj ustanovi</t>
  </si>
  <si>
    <t>Ukupan broj zaposlenih nemedicinskih radnika u zdravstvenoj ustanovi</t>
  </si>
  <si>
    <t>Ukupan broj zaposlenih doktora medicine u zdravstvenoj ustanovi (uključujući i doktore stomatologije)</t>
  </si>
  <si>
    <t>Ukupan broj zaposlenih medicinskih sestara i medicinskih tehničara u zdravstvenoj ustanovi</t>
  </si>
  <si>
    <t>3.5.</t>
  </si>
  <si>
    <t>Ukupan broj zaposlenih magistara farmacije u zdravstvenoj ustanovi</t>
  </si>
  <si>
    <t>3.6.</t>
  </si>
  <si>
    <t>Ukupan broj zaposlenih sa ugovorom o radu na neodređeno vrijeme</t>
  </si>
  <si>
    <t>3.7.</t>
  </si>
  <si>
    <t>Ukupan broj zaposlenih sa ugovorom o radu na određeno vrijeme</t>
  </si>
  <si>
    <t>3.8.</t>
  </si>
  <si>
    <t>Prosječan broj godina starosti zaposlenih u zdravstvenoj ustanovi</t>
  </si>
  <si>
    <t>Ukupan broj godina svih zaposlenih radnika u zdravstvenoj ustanovi</t>
  </si>
  <si>
    <t>Ukupan broj svih zaposlenih radnika u zdravstvenoj ustanovi</t>
  </si>
  <si>
    <t>Prosjek godina zaposlenih</t>
  </si>
  <si>
    <t>Izdvojena sredstva za edukaciju zaposlenika u posmatranoj godini</t>
  </si>
  <si>
    <t>3.9.</t>
  </si>
  <si>
    <t>3.10.</t>
  </si>
  <si>
    <t xml:space="preserve">Izdvojena sredstva za uspostavljanje sistema kvaliteta i sigurnosti u zdravstvenoj ustanovi za posmatranu godinu </t>
  </si>
  <si>
    <t>6.1.</t>
  </si>
  <si>
    <t>6.2.</t>
  </si>
  <si>
    <t>6.3.</t>
  </si>
  <si>
    <t>6.4.</t>
  </si>
  <si>
    <t>6.5.</t>
  </si>
  <si>
    <t xml:space="preserve">Broj osoba starosti 50 godina i više koji su u toku izvještajne
godine bili testirani na krvarenje u stolici 
</t>
  </si>
  <si>
    <t>Procenat pacijenata starijih od pedeset godina testiranih na krvarenje u stolici</t>
  </si>
  <si>
    <t>6.15.</t>
  </si>
  <si>
    <t>Stopa odziva na zakazane preglede</t>
  </si>
  <si>
    <t>Stopa zakazanih pregleda</t>
  </si>
  <si>
    <t>Ukupan broj pacijenata koji su posjetili polikliniku u toku izvještajne godine</t>
  </si>
  <si>
    <t>Ukupan broj pacijenata koju su posjetili polikliniku zarad specijalističko-konsultativne zdravstvene zaštite</t>
  </si>
  <si>
    <t>Ukupan broj pacijenata koju su posjetili polikliniku zarad dijagnostičkih procedura</t>
  </si>
  <si>
    <t>Ukupan broj pacijenata koji su posjetili polikliniku zarad medicinske rehabilitacije</t>
  </si>
  <si>
    <t>Ukupan broj specijalističko-konsultativnih djelatnosti koje se pružaju u poliklinici</t>
  </si>
  <si>
    <t>Broj pregledanih kartona pacijenata (minimalno 30 pregledanih kartona)</t>
  </si>
  <si>
    <t>Broj pregledanih zdravstvenih kartona (minimalno 30 pregledanih kartona)</t>
  </si>
  <si>
    <t>Procenat pacijenata starijih od 50 godina kojima je urađen test na krvavrenje u stolici (hemokult test)</t>
  </si>
  <si>
    <t>Procenat ponovnih pregleda u poliklinici</t>
  </si>
  <si>
    <t xml:space="preserve">Ukupan broj pregleda u poliklinici </t>
  </si>
  <si>
    <t xml:space="preserve">Ukupan broj pacijenata koji su nakon prvog pregleda u poliklinici obavili ponovni pregled </t>
  </si>
  <si>
    <t>Procenat vakcinisanog osoblja protiv COVID-19 virusa</t>
  </si>
  <si>
    <t>Broj zdravstvenih radnika koji su vakcinisani protiv COVID-19 virusa</t>
  </si>
  <si>
    <t>INDIKATORI KVALITETA I SIGURNOSTI ZA POLIKLINIKE</t>
  </si>
  <si>
    <t>Zamjena rezultata biohemijskog testiranja</t>
  </si>
  <si>
    <t>Uzimanje laboratorijskog uzorka pogrešnom pacijentu</t>
  </si>
  <si>
    <t>Broj laboratorijskih uzoraka koji su uzeti pogrešnom pacijentu u toku izvještajnog perioda</t>
  </si>
  <si>
    <t xml:space="preserve">Ukupan broj uzetih laboratorijskih uzoraka u toku izvještajnog perioda </t>
  </si>
  <si>
    <t>Proporcija laboratorijskih uzoraka uzetih pogrešnom pacijentu na 100 000 pacijenata</t>
  </si>
  <si>
    <t>Puni naziv poliklinike:</t>
  </si>
  <si>
    <t xml:space="preserve">Samo se navodi da li je isti sačinjen. Ukoliko jeste, isti se dostavlja u prilogu e-maila ili akta kojim se dostavljaju podaci o indikatorima kvaliteta i sigurnosti za poliklinike. </t>
  </si>
  <si>
    <t xml:space="preserve">Anketni upitnik se nalazi u sheet-u pod istim nazivom u ovom dokumentu, isti je potrebno isprintati i u skladu sa metodologijom prikupiti podatke </t>
  </si>
  <si>
    <t>Ukupan broj ponovljenih NMR snimaka u toku izvještajne godine</t>
  </si>
  <si>
    <t>Ukupan broj NMR snimaka u toku izvještajne godine</t>
  </si>
  <si>
    <t>Proporcija na 1000 NMR snimaka</t>
  </si>
  <si>
    <t>Broj samoubistava u poliklinici u toku izvještajne godine</t>
  </si>
  <si>
    <t>Ukupan broj pacijenata u toku izvještajne godine</t>
  </si>
  <si>
    <t>Proporcija samoubistava na 10000 pacijenata</t>
  </si>
  <si>
    <t>ORGANIZACIJSKI I FINANSIJSKI INDIKATORI</t>
  </si>
  <si>
    <t>SPECIFIČNI INDIKATORI ZA POLIKLINIKE - KARDIOLOGIJA</t>
  </si>
  <si>
    <t>Ukupan broj pacijenata koji su posjetili odjel/kabinet kardiologije</t>
  </si>
  <si>
    <t xml:space="preserve">Ukupan broj pacijenata sa bolom u prsima pod naporom 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</si>
  <si>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</si>
  <si>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</si>
  <si>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</si>
  <si>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</si>
  <si>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</si>
  <si>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</si>
  <si>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</si>
  <si>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</si>
  <si>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</si>
  <si>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</si>
  <si>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Broj pacijenata sa potvrđenom hipertenzijom</t>
  </si>
  <si>
    <t>Broj pacijenata sa srčanom dekompenzacijom</t>
  </si>
  <si>
    <t>Broj urađenih EKG snimaka</t>
  </si>
  <si>
    <t>Broj urađenih ehokardiografija</t>
  </si>
  <si>
    <t>Broj urađenih CT koronarografija</t>
  </si>
  <si>
    <t>Broj urađenih ergometrija</t>
  </si>
  <si>
    <t>Broj urađenih holter monitoringa</t>
  </si>
  <si>
    <t>Broj kardio aresta u poliklinici</t>
  </si>
  <si>
    <t>Broj reanimacija u poliklinici</t>
  </si>
  <si>
    <t>4.11.</t>
  </si>
  <si>
    <t>SPECIFIČNI INDIKATORI ZA POLIKLINIKE - NEUROLOGIJA</t>
  </si>
  <si>
    <t>4.12.</t>
  </si>
  <si>
    <t>Ukupan broj pacijenata koji su posjetili odjel/kabinet neurologije</t>
  </si>
  <si>
    <t>4.13.</t>
  </si>
  <si>
    <t>Broj EEG snimaka</t>
  </si>
  <si>
    <t>4.14.</t>
  </si>
  <si>
    <t>Broj EMNG snimaka</t>
  </si>
  <si>
    <t>4.15.</t>
  </si>
  <si>
    <t>Broj MRI i MRA snimaka</t>
  </si>
  <si>
    <t>4.16.</t>
  </si>
  <si>
    <t>Broj pacijenata sa dijagnozom epilepsije</t>
  </si>
  <si>
    <t>4.17.</t>
  </si>
  <si>
    <t>Broj pacijenata sa dijagnozom moždanog udara</t>
  </si>
  <si>
    <t>4.18.</t>
  </si>
  <si>
    <t>SPECIFIČNI INDIKATORI ZA POLIKLINIKE - ENDOKRINOLOGIJA</t>
  </si>
  <si>
    <t>Ukupan broj pacijenata koji su posjetili odjel/kabinet endokrinologije</t>
  </si>
  <si>
    <t>4.19.</t>
  </si>
  <si>
    <t>Broj pacijenata koji primaju insulinsku terapiju</t>
  </si>
  <si>
    <t>4.20.</t>
  </si>
  <si>
    <t xml:space="preserve">Broj pacijenata sa povišenim hormonima štitne žlijezde </t>
  </si>
  <si>
    <t>Broj pacijenata sa povišenim antitijelima štitne žlijezde</t>
  </si>
  <si>
    <t>4.21.</t>
  </si>
  <si>
    <t>4.22.</t>
  </si>
  <si>
    <t>Broj pacijenata sa dijagnozom dijabetes melitusa tip 1</t>
  </si>
  <si>
    <t>4.23.</t>
  </si>
  <si>
    <t>Broj pacijenata sa dijagnozom dijabetes melitusa tip 2</t>
  </si>
  <si>
    <t>4.24.</t>
  </si>
  <si>
    <t>Broj pacijenata sa insulinskom rezistenicijom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</si>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</sst>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b/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7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 vertical="center"/>
    </xf>
    <xf numFmtId="0" fontId="0" fillId="0" borderId="0" xfId="0" applyAlignment="1">
      <alignment vertical="top"/>
    </xf>
    <xf numFmtId="0" fontId="4" fillId="0" borderId="0" xfId="0" applyFont="1"/>
    <xf numFmtId="0" fontId="5" fillId="6" borderId="5" xfId="0" applyFont="1" applyFill="1" applyBorder="1" applyAlignment="1">
      <alignment vertical="center"/>
    </xf>
    <xf numFmtId="0" fontId="5" fillId="6" borderId="5" xfId="0" applyFont="1" applyFill="1" applyBorder="1" applyAlignment="1">
      <alignment horizontal="left" vertical="center"/>
    </xf>
    <xf numFmtId="0" fontId="6" fillId="6" borderId="5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8" fillId="4" borderId="5" xfId="0" applyFont="1" applyFill="1" applyBorder="1"/>
    <xf numFmtId="0" fontId="11" fillId="0" borderId="0" xfId="0" applyFont="1"/>
    <xf numFmtId="0" fontId="12" fillId="0" borderId="0" xfId="0" applyFont="1"/>
    <xf numFmtId="0" fontId="13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wrapText="1"/>
    </xf>
    <xf numFmtId="0" fontId="8" fillId="0" borderId="0" xfId="0" applyFont="1"/>
    <xf numFmtId="0" fontId="7" fillId="0" borderId="0" xfId="0" applyFont="1"/>
    <xf numFmtId="0" fontId="16" fillId="7" borderId="6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/>
    </xf>
    <xf numFmtId="0" fontId="16" fillId="7" borderId="8" xfId="0" applyFont="1" applyFill="1" applyBorder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/>
    <xf numFmtId="0" fontId="5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16" fillId="0" borderId="18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16" fillId="0" borderId="23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2" fontId="16" fillId="7" borderId="21" xfId="0" applyNumberFormat="1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16" fillId="7" borderId="6" xfId="0" applyFont="1" applyFill="1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16" fillId="0" borderId="15" xfId="0" applyFont="1" applyBorder="1" applyAlignment="1">
      <alignment wrapText="1"/>
    </xf>
    <xf numFmtId="0" fontId="16" fillId="0" borderId="29" xfId="0" applyFont="1" applyBorder="1" applyAlignment="1">
      <alignment wrapText="1"/>
    </xf>
    <xf numFmtId="0" fontId="16" fillId="0" borderId="16" xfId="0" applyFont="1" applyBorder="1" applyAlignment="1">
      <alignment wrapText="1"/>
    </xf>
    <xf numFmtId="0" fontId="0" fillId="0" borderId="20" xfId="0" applyBorder="1" applyAlignment="1">
      <alignment vertical="top"/>
    </xf>
    <xf numFmtId="0" fontId="0" fillId="0" borderId="5" xfId="0" applyBorder="1" applyAlignment="1">
      <alignment horizontal="justify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0" fillId="0" borderId="20" xfId="0" applyBorder="1" applyAlignment="1">
      <alignment horizontal="justify" vertical="center" wrapText="1"/>
    </xf>
    <xf numFmtId="0" fontId="0" fillId="0" borderId="5" xfId="0" applyBorder="1" applyAlignment="1">
      <alignment horizontal="justify" vertical="center"/>
    </xf>
    <xf numFmtId="0" fontId="0" fillId="0" borderId="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0" xfId="0" applyBorder="1" applyAlignment="1">
      <alignment vertical="center"/>
    </xf>
    <xf numFmtId="2" fontId="16" fillId="7" borderId="21" xfId="1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justify" vertical="center"/>
    </xf>
    <xf numFmtId="0" fontId="16" fillId="7" borderId="7" xfId="0" applyFont="1" applyFill="1" applyBorder="1" applyAlignment="1">
      <alignment horizontal="center" vertical="center"/>
    </xf>
    <xf numFmtId="0" fontId="16" fillId="7" borderId="8" xfId="0" applyFont="1" applyFill="1" applyBorder="1" applyAlignment="1">
      <alignment horizontal="center" vertical="center"/>
    </xf>
    <xf numFmtId="2" fontId="16" fillId="7" borderId="21" xfId="1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" fillId="6" borderId="23" xfId="0" applyFont="1" applyFill="1" applyBorder="1" applyAlignment="1">
      <alignment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left" vertical="center"/>
    </xf>
    <xf numFmtId="0" fontId="5" fillId="3" borderId="3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6" borderId="23" xfId="0" applyFont="1" applyFill="1" applyBorder="1" applyAlignment="1">
      <alignment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6" fillId="6" borderId="20" xfId="0" applyFont="1" applyFill="1" applyBorder="1" applyAlignment="1">
      <alignment vertical="center" wrapText="1"/>
    </xf>
    <xf numFmtId="0" fontId="0" fillId="3" borderId="21" xfId="0" applyFill="1" applyBorder="1" applyAlignment="1">
      <alignment horizontal="center" vertical="center" wrapText="1"/>
    </xf>
    <xf numFmtId="0" fontId="5" fillId="6" borderId="23" xfId="0" applyFont="1" applyFill="1" applyBorder="1" applyAlignment="1">
      <alignment vertical="center" wrapText="1"/>
    </xf>
    <xf numFmtId="0" fontId="5" fillId="6" borderId="20" xfId="0" applyFont="1" applyFill="1" applyBorder="1" applyAlignment="1">
      <alignment vertical="center" wrapText="1"/>
    </xf>
    <xf numFmtId="0" fontId="0" fillId="6" borderId="5" xfId="0" applyFill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24" xfId="0" applyFont="1" applyBorder="1" applyAlignment="1">
      <alignment horizontal="left" vertical="center" wrapText="1"/>
    </xf>
    <xf numFmtId="0" fontId="23" fillId="0" borderId="12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0" fillId="0" borderId="5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16" fillId="5" borderId="11" xfId="0" applyFont="1" applyFill="1" applyBorder="1" applyAlignment="1">
      <alignment horizontal="center" vertical="center" wrapText="1"/>
    </xf>
    <xf numFmtId="0" fontId="16" fillId="5" borderId="25" xfId="0" applyFont="1" applyFill="1" applyBorder="1" applyAlignment="1">
      <alignment horizontal="center" vertical="center" wrapText="1"/>
    </xf>
    <xf numFmtId="0" fontId="16" fillId="5" borderId="37" xfId="0" applyFont="1" applyFill="1" applyBorder="1" applyAlignment="1">
      <alignment horizontal="left" vertical="center" wrapText="1"/>
    </xf>
    <xf numFmtId="0" fontId="16" fillId="5" borderId="38" xfId="0" applyFont="1" applyFill="1" applyBorder="1" applyAlignment="1">
      <alignment horizontal="center" vertical="center"/>
    </xf>
    <xf numFmtId="0" fontId="16" fillId="5" borderId="39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left" vertical="center" wrapText="1"/>
    </xf>
    <xf numFmtId="0" fontId="16" fillId="5" borderId="40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justify" vertical="top" wrapText="1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22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7" borderId="3" xfId="0" applyFont="1" applyFill="1" applyBorder="1" applyAlignment="1">
      <alignment horizontal="center" vertical="center"/>
    </xf>
    <xf numFmtId="0" fontId="15" fillId="7" borderId="2" xfId="0" applyFont="1" applyFill="1" applyBorder="1" applyAlignment="1">
      <alignment horizontal="center" vertical="center"/>
    </xf>
    <xf numFmtId="0" fontId="15" fillId="7" borderId="4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0" fillId="0" borderId="5" xfId="0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16" fillId="0" borderId="15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15" fillId="7" borderId="3" xfId="0" applyFont="1" applyFill="1" applyBorder="1" applyAlignment="1">
      <alignment horizontal="center"/>
    </xf>
    <xf numFmtId="0" fontId="15" fillId="7" borderId="2" xfId="0" applyFont="1" applyFill="1" applyBorder="1" applyAlignment="1">
      <alignment horizontal="center"/>
    </xf>
    <xf numFmtId="0" fontId="15" fillId="7" borderId="4" xfId="0" applyFont="1" applyFill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5" borderId="22" xfId="0" applyFont="1" applyFill="1" applyBorder="1" applyAlignment="1">
      <alignment horizontal="center" vertical="center"/>
    </xf>
    <xf numFmtId="0" fontId="16" fillId="5" borderId="36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/>
    </xf>
    <xf numFmtId="0" fontId="18" fillId="7" borderId="5" xfId="0" applyFont="1" applyFill="1" applyBorder="1" applyAlignment="1">
      <alignment horizontal="center"/>
    </xf>
    <xf numFmtId="0" fontId="16" fillId="2" borderId="28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5" borderId="38" xfId="0" applyFont="1" applyFill="1" applyBorder="1" applyAlignment="1">
      <alignment horizontal="center" vertical="center"/>
    </xf>
    <xf numFmtId="0" fontId="16" fillId="5" borderId="39" xfId="0" applyFont="1" applyFill="1" applyBorder="1" applyAlignment="1">
      <alignment horizontal="center" vertical="center"/>
    </xf>
    <xf numFmtId="0" fontId="16" fillId="0" borderId="29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2" fontId="16" fillId="7" borderId="20" xfId="1" applyNumberFormat="1" applyFont="1" applyFill="1" applyBorder="1" applyAlignment="1">
      <alignment horizontal="center" vertical="center" wrapText="1"/>
    </xf>
    <xf numFmtId="2" fontId="16" fillId="7" borderId="21" xfId="1" applyNumberFormat="1" applyFont="1" applyFill="1" applyBorder="1" applyAlignment="1">
      <alignment horizontal="center" vertical="center" wrapText="1"/>
    </xf>
    <xf numFmtId="2" fontId="16" fillId="7" borderId="20" xfId="0" applyNumberFormat="1" applyFont="1" applyFill="1" applyBorder="1" applyAlignment="1">
      <alignment horizontal="center" wrapText="1"/>
    </xf>
    <xf numFmtId="2" fontId="16" fillId="7" borderId="21" xfId="0" applyNumberFormat="1" applyFont="1" applyFill="1" applyBorder="1" applyAlignment="1">
      <alignment horizontal="center" wrapText="1"/>
    </xf>
    <xf numFmtId="0" fontId="16" fillId="0" borderId="15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8" fillId="7" borderId="3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/>
    </xf>
    <xf numFmtId="0" fontId="18" fillId="7" borderId="4" xfId="0" applyFont="1" applyFill="1" applyBorder="1" applyAlignment="1">
      <alignment horizontal="center" vertical="center"/>
    </xf>
    <xf numFmtId="0" fontId="19" fillId="7" borderId="7" xfId="0" applyFont="1" applyFill="1" applyBorder="1" applyAlignment="1">
      <alignment horizontal="center" vertical="center" wrapText="1"/>
    </xf>
    <xf numFmtId="0" fontId="19" fillId="7" borderId="8" xfId="0" applyFont="1" applyFill="1" applyBorder="1" applyAlignment="1">
      <alignment horizontal="center" vertical="center" wrapText="1"/>
    </xf>
    <xf numFmtId="0" fontId="21" fillId="7" borderId="34" xfId="0" applyFont="1" applyFill="1" applyBorder="1" applyAlignment="1">
      <alignment horizontal="left" vertical="center" wrapText="1"/>
    </xf>
    <xf numFmtId="0" fontId="21" fillId="7" borderId="29" xfId="0" applyFont="1" applyFill="1" applyBorder="1" applyAlignment="1">
      <alignment horizontal="left" vertical="center" wrapText="1"/>
    </xf>
    <xf numFmtId="0" fontId="21" fillId="7" borderId="16" xfId="0" applyFont="1" applyFill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left" vertical="center" wrapText="1"/>
    </xf>
    <xf numFmtId="0" fontId="20" fillId="0" borderId="31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19" fillId="7" borderId="7" xfId="0" applyFont="1" applyFill="1" applyBorder="1" applyAlignment="1">
      <alignment horizontal="center" vertical="center"/>
    </xf>
    <xf numFmtId="0" fontId="19" fillId="7" borderId="8" xfId="0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/>
    </xf>
    <xf numFmtId="0" fontId="19" fillId="7" borderId="10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 wrapText="1"/>
    </xf>
    <xf numFmtId="0" fontId="8" fillId="7" borderId="3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16" fontId="16" fillId="5" borderId="25" xfId="0" applyNumberFormat="1" applyFont="1" applyFill="1" applyBorder="1" applyAlignment="1">
      <alignment horizontal="center" vertical="center" wrapText="1"/>
    </xf>
    <xf numFmtId="2" fontId="16" fillId="7" borderId="30" xfId="1" applyNumberFormat="1" applyFont="1" applyFill="1" applyBorder="1" applyAlignment="1">
      <alignment horizontal="center" vertical="center" wrapText="1"/>
    </xf>
    <xf numFmtId="2" fontId="16" fillId="7" borderId="41" xfId="1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13"/>
  <sheetViews>
    <sheetView workbookViewId="0">
      <selection activeCell="B7" sqref="B7:D7"/>
    </sheetView>
  </sheetViews>
  <sheetFormatPr defaultRowHeight="15" x14ac:dyDescent="0.25"/>
  <cols>
    <col min="1" max="1" width="3.140625" customWidth="1"/>
    <col min="2" max="9" width="9.140625" style="11"/>
  </cols>
  <sheetData>
    <row r="2" spans="2:9" x14ac:dyDescent="0.25">
      <c r="B2" s="98" t="s">
        <v>52</v>
      </c>
      <c r="C2" s="98"/>
      <c r="D2" s="98"/>
      <c r="E2" s="98"/>
      <c r="F2" s="98"/>
      <c r="G2" s="98"/>
      <c r="H2" s="98"/>
      <c r="I2" s="98"/>
    </row>
    <row r="3" spans="2:9" ht="48.75" customHeight="1" x14ac:dyDescent="0.25">
      <c r="B3" s="99" t="s">
        <v>259</v>
      </c>
      <c r="C3" s="99"/>
      <c r="D3" s="99"/>
      <c r="E3" s="99"/>
      <c r="F3" s="99"/>
      <c r="G3" s="99"/>
      <c r="H3" s="99"/>
      <c r="I3" s="99"/>
    </row>
    <row r="4" spans="2:9" ht="30" customHeight="1" x14ac:dyDescent="0.25">
      <c r="B4" s="100" t="s">
        <v>53</v>
      </c>
      <c r="C4" s="100"/>
      <c r="D4" s="100"/>
      <c r="E4" s="100"/>
      <c r="F4" s="100"/>
      <c r="G4" s="100"/>
      <c r="H4" s="100"/>
      <c r="I4" s="100"/>
    </row>
    <row r="5" spans="2:9" ht="14.25" customHeight="1" x14ac:dyDescent="0.25">
      <c r="B5" s="12"/>
      <c r="C5" s="12"/>
      <c r="D5" s="12"/>
      <c r="E5" s="12"/>
      <c r="F5" s="12"/>
      <c r="G5" s="101" t="s">
        <v>245</v>
      </c>
      <c r="H5" s="101"/>
      <c r="I5" s="13"/>
    </row>
    <row r="6" spans="2:9" ht="31.5" customHeight="1" x14ac:dyDescent="0.25">
      <c r="B6" s="94" t="s">
        <v>326</v>
      </c>
      <c r="C6" s="94"/>
      <c r="D6" s="94"/>
      <c r="E6" s="97" t="s">
        <v>258</v>
      </c>
      <c r="F6" s="97"/>
      <c r="G6" s="97"/>
      <c r="H6" s="97"/>
      <c r="I6" s="97"/>
    </row>
    <row r="7" spans="2:9" ht="31.5" customHeight="1" x14ac:dyDescent="0.25">
      <c r="B7" s="94" t="s">
        <v>54</v>
      </c>
      <c r="C7" s="94"/>
      <c r="D7" s="94"/>
      <c r="E7" s="93"/>
      <c r="F7" s="93"/>
      <c r="G7" s="93"/>
      <c r="H7" s="93"/>
      <c r="I7" s="93"/>
    </row>
    <row r="8" spans="2:9" ht="33" customHeight="1" x14ac:dyDescent="0.25">
      <c r="B8" s="94" t="s">
        <v>55</v>
      </c>
      <c r="C8" s="94"/>
      <c r="D8" s="94"/>
      <c r="E8" s="93"/>
      <c r="F8" s="93"/>
      <c r="G8" s="15" t="s">
        <v>56</v>
      </c>
      <c r="H8" s="93"/>
      <c r="I8" s="93"/>
    </row>
    <row r="9" spans="2:9" ht="29.25" customHeight="1" x14ac:dyDescent="0.25">
      <c r="B9" s="94" t="s">
        <v>57</v>
      </c>
      <c r="C9" s="94"/>
      <c r="D9" s="94"/>
      <c r="E9" s="97"/>
      <c r="F9" s="97"/>
      <c r="G9" s="97"/>
      <c r="H9" s="97"/>
      <c r="I9" s="97"/>
    </row>
    <row r="10" spans="2:9" ht="31.5" customHeight="1" x14ac:dyDescent="0.25">
      <c r="B10" s="94" t="s">
        <v>58</v>
      </c>
      <c r="C10" s="94"/>
      <c r="D10" s="94"/>
      <c r="E10" s="94"/>
      <c r="F10" s="93"/>
      <c r="G10" s="93"/>
      <c r="H10" s="93"/>
      <c r="I10" s="93"/>
    </row>
    <row r="11" spans="2:9" ht="27.75" customHeight="1" x14ac:dyDescent="0.25">
      <c r="B11" s="12" t="s">
        <v>55</v>
      </c>
      <c r="C11" s="12"/>
      <c r="D11" s="92"/>
      <c r="E11" s="92"/>
      <c r="F11" s="12" t="s">
        <v>57</v>
      </c>
      <c r="G11" s="93"/>
      <c r="H11" s="93"/>
      <c r="I11" s="93"/>
    </row>
    <row r="12" spans="2:9" ht="31.5" customHeight="1" x14ac:dyDescent="0.25">
      <c r="B12" s="94" t="s">
        <v>59</v>
      </c>
      <c r="C12" s="94"/>
      <c r="D12" s="94"/>
      <c r="E12" s="12"/>
      <c r="F12" s="12"/>
      <c r="G12" s="12"/>
      <c r="H12" s="12"/>
      <c r="I12" s="14"/>
    </row>
    <row r="13" spans="2:9" ht="148.5" customHeight="1" x14ac:dyDescent="0.25">
      <c r="B13" s="95" t="s">
        <v>260</v>
      </c>
      <c r="C13" s="96"/>
      <c r="D13" s="96"/>
      <c r="E13" s="96"/>
      <c r="F13" s="96"/>
      <c r="G13" s="96"/>
      <c r="H13" s="96"/>
      <c r="I13" s="96"/>
    </row>
  </sheetData>
  <mergeCells count="19">
    <mergeCell ref="B7:D7"/>
    <mergeCell ref="E7:I7"/>
    <mergeCell ref="B2:I2"/>
    <mergeCell ref="B3:I3"/>
    <mergeCell ref="B4:I4"/>
    <mergeCell ref="B6:D6"/>
    <mergeCell ref="E6:I6"/>
    <mergeCell ref="G5:H5"/>
    <mergeCell ref="D11:E11"/>
    <mergeCell ref="G11:I11"/>
    <mergeCell ref="B12:D12"/>
    <mergeCell ref="B13:I13"/>
    <mergeCell ref="B8:D8"/>
    <mergeCell ref="E8:F8"/>
    <mergeCell ref="H8:I8"/>
    <mergeCell ref="B9:D9"/>
    <mergeCell ref="E9:I9"/>
    <mergeCell ref="B10:E10"/>
    <mergeCell ref="F10:I1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&amp;L&amp;9OPĆI PODACI&amp;R&amp;9&amp;P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D68"/>
  <sheetViews>
    <sheetView workbookViewId="0">
      <selection activeCell="F14" sqref="F14"/>
    </sheetView>
  </sheetViews>
  <sheetFormatPr defaultRowHeight="15" x14ac:dyDescent="0.25"/>
  <cols>
    <col min="1" max="1" width="3.7109375" customWidth="1"/>
    <col min="2" max="3" width="26.42578125" customWidth="1"/>
    <col min="4" max="4" width="14.5703125" customWidth="1"/>
  </cols>
  <sheetData>
    <row r="1" spans="2:4" x14ac:dyDescent="0.25">
      <c r="B1" s="98" t="s">
        <v>52</v>
      </c>
      <c r="C1" s="98"/>
      <c r="D1" s="98"/>
    </row>
    <row r="2" spans="2:4" ht="15.75" x14ac:dyDescent="0.25">
      <c r="B2" s="102" t="s">
        <v>259</v>
      </c>
      <c r="C2" s="102"/>
      <c r="D2" s="102"/>
    </row>
    <row r="4" spans="2:4" ht="36.75" customHeight="1" thickBot="1" x14ac:dyDescent="0.3">
      <c r="B4" s="147" t="s">
        <v>255</v>
      </c>
      <c r="C4" s="148"/>
      <c r="D4" s="18" t="s">
        <v>102</v>
      </c>
    </row>
    <row r="5" spans="2:4" ht="17.25" customHeight="1" x14ac:dyDescent="0.25">
      <c r="B5" s="153" t="s">
        <v>103</v>
      </c>
      <c r="C5" s="61" t="s">
        <v>104</v>
      </c>
      <c r="D5" s="62"/>
    </row>
    <row r="6" spans="2:4" x14ac:dyDescent="0.25">
      <c r="B6" s="154"/>
      <c r="C6" s="5" t="s">
        <v>105</v>
      </c>
      <c r="D6" s="63"/>
    </row>
    <row r="7" spans="2:4" x14ac:dyDescent="0.25">
      <c r="B7" s="154"/>
      <c r="C7" s="5" t="s">
        <v>106</v>
      </c>
      <c r="D7" s="63"/>
    </row>
    <row r="8" spans="2:4" x14ac:dyDescent="0.25">
      <c r="B8" s="154"/>
      <c r="C8" s="5" t="s">
        <v>107</v>
      </c>
      <c r="D8" s="63"/>
    </row>
    <row r="9" spans="2:4" ht="14.25" customHeight="1" x14ac:dyDescent="0.25">
      <c r="B9" s="154"/>
      <c r="C9" s="5" t="s">
        <v>108</v>
      </c>
      <c r="D9" s="63"/>
    </row>
    <row r="10" spans="2:4" x14ac:dyDescent="0.25">
      <c r="B10" s="155" t="s">
        <v>109</v>
      </c>
      <c r="C10" s="5" t="s">
        <v>110</v>
      </c>
      <c r="D10" s="63"/>
    </row>
    <row r="11" spans="2:4" x14ac:dyDescent="0.25">
      <c r="B11" s="155"/>
      <c r="C11" s="5" t="s">
        <v>111</v>
      </c>
      <c r="D11" s="63"/>
    </row>
    <row r="12" spans="2:4" ht="18" customHeight="1" x14ac:dyDescent="0.25">
      <c r="B12" s="152" t="s">
        <v>112</v>
      </c>
      <c r="C12" s="6" t="s">
        <v>113</v>
      </c>
      <c r="D12" s="63"/>
    </row>
    <row r="13" spans="2:4" ht="14.25" customHeight="1" x14ac:dyDescent="0.25">
      <c r="B13" s="152"/>
      <c r="C13" s="6">
        <v>3</v>
      </c>
      <c r="D13" s="63"/>
    </row>
    <row r="14" spans="2:4" x14ac:dyDescent="0.25">
      <c r="B14" s="152"/>
      <c r="C14" s="6">
        <v>2</v>
      </c>
      <c r="D14" s="63"/>
    </row>
    <row r="15" spans="2:4" x14ac:dyDescent="0.25">
      <c r="B15" s="152"/>
      <c r="C15" s="6" t="s">
        <v>114</v>
      </c>
      <c r="D15" s="63"/>
    </row>
    <row r="16" spans="2:4" ht="15" customHeight="1" x14ac:dyDescent="0.25">
      <c r="B16" s="152" t="s">
        <v>115</v>
      </c>
      <c r="C16" s="6" t="s">
        <v>113</v>
      </c>
      <c r="D16" s="63"/>
    </row>
    <row r="17" spans="2:4" ht="15.75" customHeight="1" x14ac:dyDescent="0.25">
      <c r="B17" s="152"/>
      <c r="C17" s="6">
        <v>3</v>
      </c>
      <c r="D17" s="63"/>
    </row>
    <row r="18" spans="2:4" x14ac:dyDescent="0.25">
      <c r="B18" s="152"/>
      <c r="C18" s="6">
        <v>2</v>
      </c>
      <c r="D18" s="63"/>
    </row>
    <row r="19" spans="2:4" x14ac:dyDescent="0.25">
      <c r="B19" s="152"/>
      <c r="C19" s="6" t="s">
        <v>114</v>
      </c>
      <c r="D19" s="63"/>
    </row>
    <row r="20" spans="2:4" ht="15" customHeight="1" x14ac:dyDescent="0.25">
      <c r="B20" s="152" t="s">
        <v>116</v>
      </c>
      <c r="C20" s="6" t="s">
        <v>113</v>
      </c>
      <c r="D20" s="63"/>
    </row>
    <row r="21" spans="2:4" ht="12.75" customHeight="1" x14ac:dyDescent="0.25">
      <c r="B21" s="152"/>
      <c r="C21" s="6">
        <v>3</v>
      </c>
      <c r="D21" s="63"/>
    </row>
    <row r="22" spans="2:4" x14ac:dyDescent="0.25">
      <c r="B22" s="152"/>
      <c r="C22" s="6">
        <v>2</v>
      </c>
      <c r="D22" s="63"/>
    </row>
    <row r="23" spans="2:4" x14ac:dyDescent="0.25">
      <c r="B23" s="152"/>
      <c r="C23" s="6" t="s">
        <v>114</v>
      </c>
      <c r="D23" s="63"/>
    </row>
    <row r="24" spans="2:4" ht="12.75" customHeight="1" x14ac:dyDescent="0.25">
      <c r="B24" s="152" t="s">
        <v>117</v>
      </c>
      <c r="C24" s="6" t="s">
        <v>113</v>
      </c>
      <c r="D24" s="63"/>
    </row>
    <row r="25" spans="2:4" ht="15" customHeight="1" x14ac:dyDescent="0.25">
      <c r="B25" s="152"/>
      <c r="C25" s="6">
        <v>3</v>
      </c>
      <c r="D25" s="63"/>
    </row>
    <row r="26" spans="2:4" x14ac:dyDescent="0.25">
      <c r="B26" s="152"/>
      <c r="C26" s="6">
        <v>2</v>
      </c>
      <c r="D26" s="63"/>
    </row>
    <row r="27" spans="2:4" ht="15.75" thickBot="1" x14ac:dyDescent="0.3">
      <c r="B27" s="156"/>
      <c r="C27" s="64" t="s">
        <v>114</v>
      </c>
      <c r="D27" s="65"/>
    </row>
    <row r="28" spans="2:4" ht="15.75" x14ac:dyDescent="0.25">
      <c r="B28" s="149" t="s">
        <v>118</v>
      </c>
      <c r="C28" s="150"/>
      <c r="D28" s="151"/>
    </row>
    <row r="29" spans="2:4" ht="18.75" customHeight="1" x14ac:dyDescent="0.25">
      <c r="B29" s="157" t="s">
        <v>119</v>
      </c>
      <c r="C29" s="66" t="s">
        <v>113</v>
      </c>
      <c r="D29" s="67"/>
    </row>
    <row r="30" spans="2:4" x14ac:dyDescent="0.25">
      <c r="B30" s="152"/>
      <c r="C30" s="6">
        <v>3</v>
      </c>
      <c r="D30" s="63"/>
    </row>
    <row r="31" spans="2:4" x14ac:dyDescent="0.25">
      <c r="B31" s="152"/>
      <c r="C31" s="6">
        <v>2</v>
      </c>
      <c r="D31" s="63"/>
    </row>
    <row r="32" spans="2:4" x14ac:dyDescent="0.25">
      <c r="B32" s="152"/>
      <c r="C32" s="6" t="s">
        <v>114</v>
      </c>
      <c r="D32" s="63"/>
    </row>
    <row r="33" spans="2:4" ht="15.75" customHeight="1" x14ac:dyDescent="0.25">
      <c r="B33" s="152" t="s">
        <v>120</v>
      </c>
      <c r="C33" s="6" t="s">
        <v>113</v>
      </c>
      <c r="D33" s="63"/>
    </row>
    <row r="34" spans="2:4" x14ac:dyDescent="0.25">
      <c r="B34" s="152"/>
      <c r="C34" s="6">
        <v>3</v>
      </c>
      <c r="D34" s="63"/>
    </row>
    <row r="35" spans="2:4" x14ac:dyDescent="0.25">
      <c r="B35" s="152"/>
      <c r="C35" s="6">
        <v>2</v>
      </c>
      <c r="D35" s="63"/>
    </row>
    <row r="36" spans="2:4" x14ac:dyDescent="0.25">
      <c r="B36" s="152"/>
      <c r="C36" s="6" t="s">
        <v>114</v>
      </c>
      <c r="D36" s="63"/>
    </row>
    <row r="37" spans="2:4" ht="14.25" customHeight="1" x14ac:dyDescent="0.25">
      <c r="B37" s="152" t="s">
        <v>121</v>
      </c>
      <c r="C37" s="6" t="s">
        <v>113</v>
      </c>
      <c r="D37" s="63"/>
    </row>
    <row r="38" spans="2:4" x14ac:dyDescent="0.25">
      <c r="B38" s="152"/>
      <c r="C38" s="6">
        <v>3</v>
      </c>
      <c r="D38" s="63"/>
    </row>
    <row r="39" spans="2:4" x14ac:dyDescent="0.25">
      <c r="B39" s="152"/>
      <c r="C39" s="6">
        <v>2</v>
      </c>
      <c r="D39" s="63"/>
    </row>
    <row r="40" spans="2:4" x14ac:dyDescent="0.25">
      <c r="B40" s="152"/>
      <c r="C40" s="6" t="s">
        <v>114</v>
      </c>
      <c r="D40" s="63"/>
    </row>
    <row r="41" spans="2:4" ht="15" customHeight="1" x14ac:dyDescent="0.25">
      <c r="B41" s="152" t="s">
        <v>122</v>
      </c>
      <c r="C41" s="6" t="s">
        <v>113</v>
      </c>
      <c r="D41" s="63"/>
    </row>
    <row r="42" spans="2:4" x14ac:dyDescent="0.25">
      <c r="B42" s="152"/>
      <c r="C42" s="6">
        <v>3</v>
      </c>
      <c r="D42" s="63"/>
    </row>
    <row r="43" spans="2:4" x14ac:dyDescent="0.25">
      <c r="B43" s="152"/>
      <c r="C43" s="6">
        <v>2</v>
      </c>
      <c r="D43" s="63"/>
    </row>
    <row r="44" spans="2:4" ht="15.75" thickBot="1" x14ac:dyDescent="0.3">
      <c r="B44" s="156"/>
      <c r="C44" s="64" t="s">
        <v>114</v>
      </c>
      <c r="D44" s="65"/>
    </row>
    <row r="45" spans="2:4" ht="18" customHeight="1" x14ac:dyDescent="0.25">
      <c r="B45" s="149" t="s">
        <v>123</v>
      </c>
      <c r="C45" s="150"/>
      <c r="D45" s="151"/>
    </row>
    <row r="46" spans="2:4" ht="16.5" customHeight="1" x14ac:dyDescent="0.25">
      <c r="B46" s="152" t="s">
        <v>124</v>
      </c>
      <c r="C46" s="6" t="s">
        <v>113</v>
      </c>
      <c r="D46" s="63"/>
    </row>
    <row r="47" spans="2:4" x14ac:dyDescent="0.25">
      <c r="B47" s="152"/>
      <c r="C47" s="6">
        <v>3</v>
      </c>
      <c r="D47" s="63"/>
    </row>
    <row r="48" spans="2:4" x14ac:dyDescent="0.25">
      <c r="B48" s="152"/>
      <c r="C48" s="6">
        <v>2</v>
      </c>
      <c r="D48" s="63"/>
    </row>
    <row r="49" spans="2:4" ht="12" customHeight="1" x14ac:dyDescent="0.25">
      <c r="B49" s="152"/>
      <c r="C49" s="6" t="s">
        <v>114</v>
      </c>
      <c r="D49" s="63"/>
    </row>
    <row r="50" spans="2:4" ht="15.75" customHeight="1" x14ac:dyDescent="0.25">
      <c r="B50" s="152" t="s">
        <v>125</v>
      </c>
      <c r="C50" s="6" t="s">
        <v>113</v>
      </c>
      <c r="D50" s="63"/>
    </row>
    <row r="51" spans="2:4" x14ac:dyDescent="0.25">
      <c r="B51" s="152"/>
      <c r="C51" s="6">
        <v>3</v>
      </c>
      <c r="D51" s="63"/>
    </row>
    <row r="52" spans="2:4" x14ac:dyDescent="0.25">
      <c r="B52" s="152"/>
      <c r="C52" s="6">
        <v>2</v>
      </c>
      <c r="D52" s="63"/>
    </row>
    <row r="53" spans="2:4" ht="14.25" customHeight="1" thickBot="1" x14ac:dyDescent="0.3">
      <c r="B53" s="156"/>
      <c r="C53" s="64" t="s">
        <v>114</v>
      </c>
      <c r="D53" s="65"/>
    </row>
    <row r="54" spans="2:4" ht="15.75" x14ac:dyDescent="0.25">
      <c r="B54" s="149" t="s">
        <v>126</v>
      </c>
      <c r="C54" s="150"/>
      <c r="D54" s="151"/>
    </row>
    <row r="55" spans="2:4" x14ac:dyDescent="0.25">
      <c r="B55" s="152" t="s">
        <v>127</v>
      </c>
      <c r="C55" s="6" t="s">
        <v>113</v>
      </c>
      <c r="D55" s="63"/>
    </row>
    <row r="56" spans="2:4" x14ac:dyDescent="0.25">
      <c r="B56" s="152"/>
      <c r="C56" s="6">
        <v>3</v>
      </c>
      <c r="D56" s="63"/>
    </row>
    <row r="57" spans="2:4" ht="17.25" customHeight="1" x14ac:dyDescent="0.25">
      <c r="B57" s="152"/>
      <c r="C57" s="6">
        <v>2</v>
      </c>
      <c r="D57" s="63"/>
    </row>
    <row r="58" spans="2:4" x14ac:dyDescent="0.25">
      <c r="B58" s="152"/>
      <c r="C58" s="6" t="s">
        <v>114</v>
      </c>
      <c r="D58" s="63"/>
    </row>
    <row r="59" spans="2:4" x14ac:dyDescent="0.25">
      <c r="B59" s="152" t="s">
        <v>128</v>
      </c>
      <c r="C59" s="6" t="s">
        <v>113</v>
      </c>
      <c r="D59" s="63"/>
    </row>
    <row r="60" spans="2:4" x14ac:dyDescent="0.25">
      <c r="B60" s="152"/>
      <c r="C60" s="6">
        <v>3</v>
      </c>
      <c r="D60" s="63"/>
    </row>
    <row r="61" spans="2:4" x14ac:dyDescent="0.25">
      <c r="B61" s="152"/>
      <c r="C61" s="6">
        <v>2</v>
      </c>
      <c r="D61" s="63"/>
    </row>
    <row r="62" spans="2:4" x14ac:dyDescent="0.25">
      <c r="B62" s="152"/>
      <c r="C62" s="6" t="s">
        <v>114</v>
      </c>
      <c r="D62" s="63"/>
    </row>
    <row r="63" spans="2:4" x14ac:dyDescent="0.25">
      <c r="B63" s="152" t="s">
        <v>129</v>
      </c>
      <c r="C63" s="6" t="s">
        <v>113</v>
      </c>
      <c r="D63" s="63"/>
    </row>
    <row r="64" spans="2:4" x14ac:dyDescent="0.25">
      <c r="B64" s="152"/>
      <c r="C64" s="6">
        <v>3</v>
      </c>
      <c r="D64" s="63"/>
    </row>
    <row r="65" spans="2:4" ht="14.25" customHeight="1" x14ac:dyDescent="0.25">
      <c r="B65" s="152"/>
      <c r="C65" s="6">
        <v>2</v>
      </c>
      <c r="D65" s="63"/>
    </row>
    <row r="66" spans="2:4" ht="15.75" thickBot="1" x14ac:dyDescent="0.3">
      <c r="B66" s="156"/>
      <c r="C66" s="64" t="s">
        <v>114</v>
      </c>
      <c r="D66" s="65"/>
    </row>
    <row r="68" spans="2:4" x14ac:dyDescent="0.25">
      <c r="B68" s="10" t="s">
        <v>249</v>
      </c>
      <c r="C68" s="68"/>
    </row>
  </sheetData>
  <mergeCells count="21">
    <mergeCell ref="B50:B53"/>
    <mergeCell ref="B55:B58"/>
    <mergeCell ref="B59:B62"/>
    <mergeCell ref="B63:B66"/>
    <mergeCell ref="B24:B27"/>
    <mergeCell ref="B29:B32"/>
    <mergeCell ref="B33:B36"/>
    <mergeCell ref="B37:B40"/>
    <mergeCell ref="B41:B44"/>
    <mergeCell ref="B46:B49"/>
    <mergeCell ref="B54:D54"/>
    <mergeCell ref="B1:D1"/>
    <mergeCell ref="B2:D2"/>
    <mergeCell ref="B4:C4"/>
    <mergeCell ref="B28:D28"/>
    <mergeCell ref="B45:D45"/>
    <mergeCell ref="B20:B23"/>
    <mergeCell ref="B5:B9"/>
    <mergeCell ref="B10:B11"/>
    <mergeCell ref="B12:B15"/>
    <mergeCell ref="B16:B1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&amp;L&amp;9UPITNIK ZA MJERENJE ZADOVOLJSTVA PACIJENATA&amp;R&amp;9&amp;P od &amp;N</oddFooter>
  </headerFooter>
  <rowBreaks count="1" manualBreakCount="1">
    <brk id="4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D168"/>
  <sheetViews>
    <sheetView topLeftCell="A118" workbookViewId="0">
      <selection activeCell="C12" sqref="C12"/>
    </sheetView>
  </sheetViews>
  <sheetFormatPr defaultRowHeight="15" x14ac:dyDescent="0.25"/>
  <cols>
    <col min="1" max="1" width="3.42578125" customWidth="1"/>
    <col min="2" max="2" width="28" customWidth="1"/>
    <col min="3" max="3" width="23.7109375" customWidth="1"/>
    <col min="4" max="4" width="13.85546875" customWidth="1"/>
  </cols>
  <sheetData>
    <row r="1" spans="2:4" x14ac:dyDescent="0.25">
      <c r="B1" s="98" t="s">
        <v>52</v>
      </c>
      <c r="C1" s="98"/>
      <c r="D1" s="98"/>
    </row>
    <row r="2" spans="2:4" ht="15.75" x14ac:dyDescent="0.25">
      <c r="B2" s="102" t="s">
        <v>259</v>
      </c>
      <c r="C2" s="102"/>
      <c r="D2" s="102"/>
    </row>
    <row r="4" spans="2:4" ht="39" customHeight="1" thickBot="1" x14ac:dyDescent="0.3">
      <c r="B4" s="147" t="s">
        <v>256</v>
      </c>
      <c r="C4" s="148"/>
      <c r="D4" s="18" t="s">
        <v>102</v>
      </c>
    </row>
    <row r="5" spans="2:4" x14ac:dyDescent="0.25">
      <c r="B5" s="158" t="s">
        <v>130</v>
      </c>
      <c r="C5" s="69" t="s">
        <v>131</v>
      </c>
      <c r="D5" s="70"/>
    </row>
    <row r="6" spans="2:4" x14ac:dyDescent="0.25">
      <c r="B6" s="159"/>
      <c r="C6" s="7" t="s">
        <v>132</v>
      </c>
      <c r="D6" s="71"/>
    </row>
    <row r="7" spans="2:4" x14ac:dyDescent="0.25">
      <c r="B7" s="159"/>
      <c r="C7" s="7" t="s">
        <v>133</v>
      </c>
      <c r="D7" s="71"/>
    </row>
    <row r="8" spans="2:4" ht="15.75" thickBot="1" x14ac:dyDescent="0.3">
      <c r="B8" s="160"/>
      <c r="C8" s="72" t="s">
        <v>134</v>
      </c>
      <c r="D8" s="73"/>
    </row>
    <row r="9" spans="2:4" x14ac:dyDescent="0.25">
      <c r="B9" s="158" t="s">
        <v>135</v>
      </c>
      <c r="C9" s="69" t="s">
        <v>136</v>
      </c>
      <c r="D9" s="70"/>
    </row>
    <row r="10" spans="2:4" x14ac:dyDescent="0.25">
      <c r="B10" s="159"/>
      <c r="C10" s="7" t="s">
        <v>137</v>
      </c>
      <c r="D10" s="71"/>
    </row>
    <row r="11" spans="2:4" x14ac:dyDescent="0.25">
      <c r="B11" s="159"/>
      <c r="C11" s="7" t="s">
        <v>138</v>
      </c>
      <c r="D11" s="71"/>
    </row>
    <row r="12" spans="2:4" ht="16.5" customHeight="1" thickBot="1" x14ac:dyDescent="0.3">
      <c r="B12" s="160"/>
      <c r="C12" s="72" t="s">
        <v>139</v>
      </c>
      <c r="D12" s="73"/>
    </row>
    <row r="13" spans="2:4" x14ac:dyDescent="0.25">
      <c r="B13" s="158" t="s">
        <v>140</v>
      </c>
      <c r="C13" s="69" t="s">
        <v>136</v>
      </c>
      <c r="D13" s="70"/>
    </row>
    <row r="14" spans="2:4" x14ac:dyDescent="0.25">
      <c r="B14" s="159"/>
      <c r="C14" s="7" t="s">
        <v>137</v>
      </c>
      <c r="D14" s="71"/>
    </row>
    <row r="15" spans="2:4" x14ac:dyDescent="0.25">
      <c r="B15" s="159"/>
      <c r="C15" s="7" t="s">
        <v>138</v>
      </c>
      <c r="D15" s="71"/>
    </row>
    <row r="16" spans="2:4" ht="18.75" customHeight="1" thickBot="1" x14ac:dyDescent="0.3">
      <c r="B16" s="160"/>
      <c r="C16" s="72" t="s">
        <v>139</v>
      </c>
      <c r="D16" s="73"/>
    </row>
    <row r="17" spans="2:4" x14ac:dyDescent="0.25">
      <c r="B17" s="158" t="s">
        <v>141</v>
      </c>
      <c r="C17" s="69" t="s">
        <v>136</v>
      </c>
      <c r="D17" s="70"/>
    </row>
    <row r="18" spans="2:4" x14ac:dyDescent="0.25">
      <c r="B18" s="159"/>
      <c r="C18" s="7" t="s">
        <v>137</v>
      </c>
      <c r="D18" s="71"/>
    </row>
    <row r="19" spans="2:4" x14ac:dyDescent="0.25">
      <c r="B19" s="159"/>
      <c r="C19" s="7" t="s">
        <v>138</v>
      </c>
      <c r="D19" s="71"/>
    </row>
    <row r="20" spans="2:4" ht="15.75" thickBot="1" x14ac:dyDescent="0.3">
      <c r="B20" s="160"/>
      <c r="C20" s="72" t="s">
        <v>139</v>
      </c>
      <c r="D20" s="73"/>
    </row>
    <row r="21" spans="2:4" x14ac:dyDescent="0.25">
      <c r="B21" s="158" t="s">
        <v>142</v>
      </c>
      <c r="C21" s="69" t="s">
        <v>136</v>
      </c>
      <c r="D21" s="70"/>
    </row>
    <row r="22" spans="2:4" x14ac:dyDescent="0.25">
      <c r="B22" s="159"/>
      <c r="C22" s="7" t="s">
        <v>137</v>
      </c>
      <c r="D22" s="71"/>
    </row>
    <row r="23" spans="2:4" x14ac:dyDescent="0.25">
      <c r="B23" s="159"/>
      <c r="C23" s="7" t="s">
        <v>138</v>
      </c>
      <c r="D23" s="71"/>
    </row>
    <row r="24" spans="2:4" ht="15.75" customHeight="1" thickBot="1" x14ac:dyDescent="0.3">
      <c r="B24" s="160"/>
      <c r="C24" s="72" t="s">
        <v>139</v>
      </c>
      <c r="D24" s="73"/>
    </row>
    <row r="25" spans="2:4" x14ac:dyDescent="0.25">
      <c r="B25" s="158" t="s">
        <v>143</v>
      </c>
      <c r="C25" s="69" t="s">
        <v>136</v>
      </c>
      <c r="D25" s="70"/>
    </row>
    <row r="26" spans="2:4" x14ac:dyDescent="0.25">
      <c r="B26" s="159"/>
      <c r="C26" s="7" t="s">
        <v>137</v>
      </c>
      <c r="D26" s="71"/>
    </row>
    <row r="27" spans="2:4" x14ac:dyDescent="0.25">
      <c r="B27" s="159"/>
      <c r="C27" s="7" t="s">
        <v>138</v>
      </c>
      <c r="D27" s="71"/>
    </row>
    <row r="28" spans="2:4" ht="14.25" customHeight="1" thickBot="1" x14ac:dyDescent="0.3">
      <c r="B28" s="160"/>
      <c r="C28" s="72" t="s">
        <v>139</v>
      </c>
      <c r="D28" s="73"/>
    </row>
    <row r="29" spans="2:4" x14ac:dyDescent="0.25">
      <c r="B29" s="158" t="s">
        <v>144</v>
      </c>
      <c r="C29" s="69" t="s">
        <v>136</v>
      </c>
      <c r="D29" s="70"/>
    </row>
    <row r="30" spans="2:4" x14ac:dyDescent="0.25">
      <c r="B30" s="159"/>
      <c r="C30" s="7" t="s">
        <v>137</v>
      </c>
      <c r="D30" s="71"/>
    </row>
    <row r="31" spans="2:4" x14ac:dyDescent="0.25">
      <c r="B31" s="159"/>
      <c r="C31" s="7" t="s">
        <v>138</v>
      </c>
      <c r="D31" s="71"/>
    </row>
    <row r="32" spans="2:4" ht="13.5" customHeight="1" thickBot="1" x14ac:dyDescent="0.3">
      <c r="B32" s="160"/>
      <c r="C32" s="72" t="s">
        <v>139</v>
      </c>
      <c r="D32" s="73"/>
    </row>
    <row r="33" spans="2:4" x14ac:dyDescent="0.25">
      <c r="B33" s="158" t="s">
        <v>145</v>
      </c>
      <c r="C33" s="69" t="s">
        <v>136</v>
      </c>
      <c r="D33" s="70"/>
    </row>
    <row r="34" spans="2:4" x14ac:dyDescent="0.25">
      <c r="B34" s="159"/>
      <c r="C34" s="7" t="s">
        <v>137</v>
      </c>
      <c r="D34" s="71"/>
    </row>
    <row r="35" spans="2:4" x14ac:dyDescent="0.25">
      <c r="B35" s="159"/>
      <c r="C35" s="7" t="s">
        <v>138</v>
      </c>
      <c r="D35" s="71"/>
    </row>
    <row r="36" spans="2:4" ht="15.75" customHeight="1" thickBot="1" x14ac:dyDescent="0.3">
      <c r="B36" s="160"/>
      <c r="C36" s="72" t="s">
        <v>139</v>
      </c>
      <c r="D36" s="73"/>
    </row>
    <row r="37" spans="2:4" x14ac:dyDescent="0.25">
      <c r="B37" s="158" t="s">
        <v>146</v>
      </c>
      <c r="C37" s="69" t="s">
        <v>136</v>
      </c>
      <c r="D37" s="70"/>
    </row>
    <row r="38" spans="2:4" x14ac:dyDescent="0.25">
      <c r="B38" s="159"/>
      <c r="C38" s="7" t="s">
        <v>137</v>
      </c>
      <c r="D38" s="71"/>
    </row>
    <row r="39" spans="2:4" x14ac:dyDescent="0.25">
      <c r="B39" s="159"/>
      <c r="C39" s="7" t="s">
        <v>138</v>
      </c>
      <c r="D39" s="71"/>
    </row>
    <row r="40" spans="2:4" ht="15.75" thickBot="1" x14ac:dyDescent="0.3">
      <c r="B40" s="160"/>
      <c r="C40" s="72" t="s">
        <v>139</v>
      </c>
      <c r="D40" s="73"/>
    </row>
    <row r="41" spans="2:4" x14ac:dyDescent="0.25">
      <c r="B41" s="158" t="s">
        <v>147</v>
      </c>
      <c r="C41" s="69" t="s">
        <v>136</v>
      </c>
      <c r="D41" s="70"/>
    </row>
    <row r="42" spans="2:4" x14ac:dyDescent="0.25">
      <c r="B42" s="159"/>
      <c r="C42" s="7" t="s">
        <v>137</v>
      </c>
      <c r="D42" s="71"/>
    </row>
    <row r="43" spans="2:4" x14ac:dyDescent="0.25">
      <c r="B43" s="159"/>
      <c r="C43" s="7" t="s">
        <v>138</v>
      </c>
      <c r="D43" s="71"/>
    </row>
    <row r="44" spans="2:4" ht="15.75" thickBot="1" x14ac:dyDescent="0.3">
      <c r="B44" s="160"/>
      <c r="C44" s="72" t="s">
        <v>139</v>
      </c>
      <c r="D44" s="73"/>
    </row>
    <row r="45" spans="2:4" x14ac:dyDescent="0.25">
      <c r="B45" s="158" t="s">
        <v>148</v>
      </c>
      <c r="C45" s="69" t="s">
        <v>136</v>
      </c>
      <c r="D45" s="70"/>
    </row>
    <row r="46" spans="2:4" x14ac:dyDescent="0.25">
      <c r="B46" s="159"/>
      <c r="C46" s="7" t="s">
        <v>137</v>
      </c>
      <c r="D46" s="71"/>
    </row>
    <row r="47" spans="2:4" x14ac:dyDescent="0.25">
      <c r="B47" s="159"/>
      <c r="C47" s="7" t="s">
        <v>138</v>
      </c>
      <c r="D47" s="71"/>
    </row>
    <row r="48" spans="2:4" ht="15.75" thickBot="1" x14ac:dyDescent="0.3">
      <c r="B48" s="160"/>
      <c r="C48" s="72" t="s">
        <v>139</v>
      </c>
      <c r="D48" s="73"/>
    </row>
    <row r="49" spans="2:4" x14ac:dyDescent="0.25">
      <c r="B49" s="158" t="s">
        <v>149</v>
      </c>
      <c r="C49" s="69" t="s">
        <v>136</v>
      </c>
      <c r="D49" s="70"/>
    </row>
    <row r="50" spans="2:4" x14ac:dyDescent="0.25">
      <c r="B50" s="159"/>
      <c r="C50" s="7" t="s">
        <v>137</v>
      </c>
      <c r="D50" s="71"/>
    </row>
    <row r="51" spans="2:4" x14ac:dyDescent="0.25">
      <c r="B51" s="159"/>
      <c r="C51" s="7" t="s">
        <v>138</v>
      </c>
      <c r="D51" s="71"/>
    </row>
    <row r="52" spans="2:4" ht="16.5" customHeight="1" thickBot="1" x14ac:dyDescent="0.3">
      <c r="B52" s="160"/>
      <c r="C52" s="72" t="s">
        <v>139</v>
      </c>
      <c r="D52" s="73"/>
    </row>
    <row r="53" spans="2:4" x14ac:dyDescent="0.25">
      <c r="B53" s="158" t="s">
        <v>150</v>
      </c>
      <c r="C53" s="69" t="s">
        <v>136</v>
      </c>
      <c r="D53" s="70"/>
    </row>
    <row r="54" spans="2:4" x14ac:dyDescent="0.25">
      <c r="B54" s="159"/>
      <c r="C54" s="7" t="s">
        <v>137</v>
      </c>
      <c r="D54" s="71"/>
    </row>
    <row r="55" spans="2:4" x14ac:dyDescent="0.25">
      <c r="B55" s="159"/>
      <c r="C55" s="7" t="s">
        <v>138</v>
      </c>
      <c r="D55" s="71"/>
    </row>
    <row r="56" spans="2:4" ht="17.25" customHeight="1" thickBot="1" x14ac:dyDescent="0.3">
      <c r="B56" s="160"/>
      <c r="C56" s="72" t="s">
        <v>139</v>
      </c>
      <c r="D56" s="73"/>
    </row>
    <row r="57" spans="2:4" x14ac:dyDescent="0.25">
      <c r="B57" s="158" t="s">
        <v>151</v>
      </c>
      <c r="C57" s="69" t="s">
        <v>136</v>
      </c>
      <c r="D57" s="70"/>
    </row>
    <row r="58" spans="2:4" x14ac:dyDescent="0.25">
      <c r="B58" s="159"/>
      <c r="C58" s="7" t="s">
        <v>137</v>
      </c>
      <c r="D58" s="71"/>
    </row>
    <row r="59" spans="2:4" x14ac:dyDescent="0.25">
      <c r="B59" s="159"/>
      <c r="C59" s="7" t="s">
        <v>138</v>
      </c>
      <c r="D59" s="71"/>
    </row>
    <row r="60" spans="2:4" ht="15.75" thickBot="1" x14ac:dyDescent="0.3">
      <c r="B60" s="160"/>
      <c r="C60" s="72" t="s">
        <v>139</v>
      </c>
      <c r="D60" s="73"/>
    </row>
    <row r="61" spans="2:4" x14ac:dyDescent="0.25">
      <c r="B61" s="158" t="s">
        <v>152</v>
      </c>
      <c r="C61" s="69" t="s">
        <v>136</v>
      </c>
      <c r="D61" s="70"/>
    </row>
    <row r="62" spans="2:4" x14ac:dyDescent="0.25">
      <c r="B62" s="159"/>
      <c r="C62" s="7" t="s">
        <v>137</v>
      </c>
      <c r="D62" s="71"/>
    </row>
    <row r="63" spans="2:4" x14ac:dyDescent="0.25">
      <c r="B63" s="159"/>
      <c r="C63" s="7" t="s">
        <v>138</v>
      </c>
      <c r="D63" s="71"/>
    </row>
    <row r="64" spans="2:4" ht="14.25" customHeight="1" thickBot="1" x14ac:dyDescent="0.3">
      <c r="B64" s="160"/>
      <c r="C64" s="72" t="s">
        <v>139</v>
      </c>
      <c r="D64" s="73"/>
    </row>
    <row r="65" spans="2:4" x14ac:dyDescent="0.25">
      <c r="B65" s="158" t="s">
        <v>153</v>
      </c>
      <c r="C65" s="69" t="s">
        <v>136</v>
      </c>
      <c r="D65" s="70"/>
    </row>
    <row r="66" spans="2:4" x14ac:dyDescent="0.25">
      <c r="B66" s="159"/>
      <c r="C66" s="7" t="s">
        <v>137</v>
      </c>
      <c r="D66" s="71"/>
    </row>
    <row r="67" spans="2:4" x14ac:dyDescent="0.25">
      <c r="B67" s="159"/>
      <c r="C67" s="7" t="s">
        <v>138</v>
      </c>
      <c r="D67" s="71"/>
    </row>
    <row r="68" spans="2:4" ht="15.75" thickBot="1" x14ac:dyDescent="0.3">
      <c r="B68" s="160"/>
      <c r="C68" s="72" t="s">
        <v>139</v>
      </c>
      <c r="D68" s="73"/>
    </row>
    <row r="69" spans="2:4" x14ac:dyDescent="0.25">
      <c r="B69" s="158" t="s">
        <v>154</v>
      </c>
      <c r="C69" s="69" t="s">
        <v>136</v>
      </c>
      <c r="D69" s="70"/>
    </row>
    <row r="70" spans="2:4" x14ac:dyDescent="0.25">
      <c r="B70" s="159"/>
      <c r="C70" s="7" t="s">
        <v>137</v>
      </c>
      <c r="D70" s="71"/>
    </row>
    <row r="71" spans="2:4" x14ac:dyDescent="0.25">
      <c r="B71" s="159"/>
      <c r="C71" s="7" t="s">
        <v>138</v>
      </c>
      <c r="D71" s="71"/>
    </row>
    <row r="72" spans="2:4" ht="15" customHeight="1" thickBot="1" x14ac:dyDescent="0.3">
      <c r="B72" s="160"/>
      <c r="C72" s="72" t="s">
        <v>139</v>
      </c>
      <c r="D72" s="73"/>
    </row>
    <row r="73" spans="2:4" x14ac:dyDescent="0.25">
      <c r="B73" s="158" t="s">
        <v>155</v>
      </c>
      <c r="C73" s="69" t="s">
        <v>136</v>
      </c>
      <c r="D73" s="70"/>
    </row>
    <row r="74" spans="2:4" x14ac:dyDescent="0.25">
      <c r="B74" s="159"/>
      <c r="C74" s="7" t="s">
        <v>137</v>
      </c>
      <c r="D74" s="71"/>
    </row>
    <row r="75" spans="2:4" x14ac:dyDescent="0.25">
      <c r="B75" s="159"/>
      <c r="C75" s="7" t="s">
        <v>138</v>
      </c>
      <c r="D75" s="71"/>
    </row>
    <row r="76" spans="2:4" ht="13.5" customHeight="1" thickBot="1" x14ac:dyDescent="0.3">
      <c r="B76" s="160"/>
      <c r="C76" s="72" t="s">
        <v>139</v>
      </c>
      <c r="D76" s="73"/>
    </row>
    <row r="77" spans="2:4" x14ac:dyDescent="0.25">
      <c r="B77" s="158" t="s">
        <v>156</v>
      </c>
      <c r="C77" s="69" t="s">
        <v>136</v>
      </c>
      <c r="D77" s="70"/>
    </row>
    <row r="78" spans="2:4" x14ac:dyDescent="0.25">
      <c r="B78" s="159"/>
      <c r="C78" s="7" t="s">
        <v>137</v>
      </c>
      <c r="D78" s="71"/>
    </row>
    <row r="79" spans="2:4" x14ac:dyDescent="0.25">
      <c r="B79" s="159"/>
      <c r="C79" s="7" t="s">
        <v>138</v>
      </c>
      <c r="D79" s="71"/>
    </row>
    <row r="80" spans="2:4" ht="18" customHeight="1" thickBot="1" x14ac:dyDescent="0.3">
      <c r="B80" s="160"/>
      <c r="C80" s="72" t="s">
        <v>139</v>
      </c>
      <c r="D80" s="73"/>
    </row>
    <row r="81" spans="2:4" x14ac:dyDescent="0.25">
      <c r="B81" s="158" t="s">
        <v>157</v>
      </c>
      <c r="C81" s="69" t="s">
        <v>136</v>
      </c>
      <c r="D81" s="70"/>
    </row>
    <row r="82" spans="2:4" x14ac:dyDescent="0.25">
      <c r="B82" s="159"/>
      <c r="C82" s="7" t="s">
        <v>137</v>
      </c>
      <c r="D82" s="71"/>
    </row>
    <row r="83" spans="2:4" x14ac:dyDescent="0.25">
      <c r="B83" s="159"/>
      <c r="C83" s="7" t="s">
        <v>138</v>
      </c>
      <c r="D83" s="71"/>
    </row>
    <row r="84" spans="2:4" ht="17.25" customHeight="1" thickBot="1" x14ac:dyDescent="0.3">
      <c r="B84" s="160"/>
      <c r="C84" s="72" t="s">
        <v>139</v>
      </c>
      <c r="D84" s="73"/>
    </row>
    <row r="85" spans="2:4" x14ac:dyDescent="0.25">
      <c r="B85" s="158" t="s">
        <v>158</v>
      </c>
      <c r="C85" s="69" t="s">
        <v>136</v>
      </c>
      <c r="D85" s="70"/>
    </row>
    <row r="86" spans="2:4" x14ac:dyDescent="0.25">
      <c r="B86" s="159"/>
      <c r="C86" s="7" t="s">
        <v>137</v>
      </c>
      <c r="D86" s="71"/>
    </row>
    <row r="87" spans="2:4" x14ac:dyDescent="0.25">
      <c r="B87" s="159"/>
      <c r="C87" s="7" t="s">
        <v>138</v>
      </c>
      <c r="D87" s="71"/>
    </row>
    <row r="88" spans="2:4" ht="18" customHeight="1" thickBot="1" x14ac:dyDescent="0.3">
      <c r="B88" s="160"/>
      <c r="C88" s="72" t="s">
        <v>139</v>
      </c>
      <c r="D88" s="73"/>
    </row>
    <row r="89" spans="2:4" x14ac:dyDescent="0.25">
      <c r="B89" s="158" t="s">
        <v>159</v>
      </c>
      <c r="C89" s="69" t="s">
        <v>136</v>
      </c>
      <c r="D89" s="70"/>
    </row>
    <row r="90" spans="2:4" x14ac:dyDescent="0.25">
      <c r="B90" s="159"/>
      <c r="C90" s="7" t="s">
        <v>137</v>
      </c>
      <c r="D90" s="71"/>
    </row>
    <row r="91" spans="2:4" x14ac:dyDescent="0.25">
      <c r="B91" s="159"/>
      <c r="C91" s="7" t="s">
        <v>138</v>
      </c>
      <c r="D91" s="71"/>
    </row>
    <row r="92" spans="2:4" ht="15.75" customHeight="1" thickBot="1" x14ac:dyDescent="0.3">
      <c r="B92" s="160"/>
      <c r="C92" s="72" t="s">
        <v>139</v>
      </c>
      <c r="D92" s="73"/>
    </row>
    <row r="93" spans="2:4" x14ac:dyDescent="0.25">
      <c r="B93" s="158" t="s">
        <v>160</v>
      </c>
      <c r="C93" s="69" t="s">
        <v>136</v>
      </c>
      <c r="D93" s="70"/>
    </row>
    <row r="94" spans="2:4" x14ac:dyDescent="0.25">
      <c r="B94" s="159"/>
      <c r="C94" s="7" t="s">
        <v>137</v>
      </c>
      <c r="D94" s="71"/>
    </row>
    <row r="95" spans="2:4" x14ac:dyDescent="0.25">
      <c r="B95" s="159"/>
      <c r="C95" s="7" t="s">
        <v>138</v>
      </c>
      <c r="D95" s="71"/>
    </row>
    <row r="96" spans="2:4" ht="13.5" customHeight="1" thickBot="1" x14ac:dyDescent="0.3">
      <c r="B96" s="160"/>
      <c r="C96" s="72" t="s">
        <v>139</v>
      </c>
      <c r="D96" s="73"/>
    </row>
    <row r="97" spans="2:4" x14ac:dyDescent="0.25">
      <c r="B97" s="158" t="s">
        <v>161</v>
      </c>
      <c r="C97" s="69" t="s">
        <v>136</v>
      </c>
      <c r="D97" s="70"/>
    </row>
    <row r="98" spans="2:4" x14ac:dyDescent="0.25">
      <c r="B98" s="159"/>
      <c r="C98" s="7" t="s">
        <v>137</v>
      </c>
      <c r="D98" s="71"/>
    </row>
    <row r="99" spans="2:4" x14ac:dyDescent="0.25">
      <c r="B99" s="159"/>
      <c r="C99" s="7" t="s">
        <v>138</v>
      </c>
      <c r="D99" s="71"/>
    </row>
    <row r="100" spans="2:4" ht="15" customHeight="1" thickBot="1" x14ac:dyDescent="0.3">
      <c r="B100" s="160"/>
      <c r="C100" s="72" t="s">
        <v>139</v>
      </c>
      <c r="D100" s="73"/>
    </row>
    <row r="101" spans="2:4" x14ac:dyDescent="0.25">
      <c r="B101" s="158" t="s">
        <v>162</v>
      </c>
      <c r="C101" s="69" t="s">
        <v>136</v>
      </c>
      <c r="D101" s="70"/>
    </row>
    <row r="102" spans="2:4" x14ac:dyDescent="0.25">
      <c r="B102" s="159"/>
      <c r="C102" s="7" t="s">
        <v>137</v>
      </c>
      <c r="D102" s="71"/>
    </row>
    <row r="103" spans="2:4" x14ac:dyDescent="0.25">
      <c r="B103" s="159"/>
      <c r="C103" s="7" t="s">
        <v>138</v>
      </c>
      <c r="D103" s="71"/>
    </row>
    <row r="104" spans="2:4" ht="15" customHeight="1" thickBot="1" x14ac:dyDescent="0.3">
      <c r="B104" s="160"/>
      <c r="C104" s="72" t="s">
        <v>139</v>
      </c>
      <c r="D104" s="73"/>
    </row>
    <row r="105" spans="2:4" x14ac:dyDescent="0.25">
      <c r="B105" s="158" t="s">
        <v>163</v>
      </c>
      <c r="C105" s="69" t="s">
        <v>136</v>
      </c>
      <c r="D105" s="70"/>
    </row>
    <row r="106" spans="2:4" x14ac:dyDescent="0.25">
      <c r="B106" s="159"/>
      <c r="C106" s="7" t="s">
        <v>137</v>
      </c>
      <c r="D106" s="71"/>
    </row>
    <row r="107" spans="2:4" x14ac:dyDescent="0.25">
      <c r="B107" s="159"/>
      <c r="C107" s="7" t="s">
        <v>138</v>
      </c>
      <c r="D107" s="71"/>
    </row>
    <row r="108" spans="2:4" ht="15.75" customHeight="1" thickBot="1" x14ac:dyDescent="0.3">
      <c r="B108" s="160"/>
      <c r="C108" s="72" t="s">
        <v>139</v>
      </c>
      <c r="D108" s="73"/>
    </row>
    <row r="109" spans="2:4" x14ac:dyDescent="0.25">
      <c r="B109" s="158" t="s">
        <v>164</v>
      </c>
      <c r="C109" s="69" t="s">
        <v>136</v>
      </c>
      <c r="D109" s="70"/>
    </row>
    <row r="110" spans="2:4" x14ac:dyDescent="0.25">
      <c r="B110" s="159"/>
      <c r="C110" s="7" t="s">
        <v>137</v>
      </c>
      <c r="D110" s="71"/>
    </row>
    <row r="111" spans="2:4" x14ac:dyDescent="0.25">
      <c r="B111" s="159"/>
      <c r="C111" s="7" t="s">
        <v>138</v>
      </c>
      <c r="D111" s="71"/>
    </row>
    <row r="112" spans="2:4" ht="15.75" customHeight="1" thickBot="1" x14ac:dyDescent="0.3">
      <c r="B112" s="160"/>
      <c r="C112" s="72" t="s">
        <v>139</v>
      </c>
      <c r="D112" s="73"/>
    </row>
    <row r="113" spans="2:4" x14ac:dyDescent="0.25">
      <c r="B113" s="158" t="s">
        <v>165</v>
      </c>
      <c r="C113" s="69" t="s">
        <v>136</v>
      </c>
      <c r="D113" s="70"/>
    </row>
    <row r="114" spans="2:4" x14ac:dyDescent="0.25">
      <c r="B114" s="159"/>
      <c r="C114" s="7" t="s">
        <v>137</v>
      </c>
      <c r="D114" s="71"/>
    </row>
    <row r="115" spans="2:4" x14ac:dyDescent="0.25">
      <c r="B115" s="159"/>
      <c r="C115" s="7" t="s">
        <v>138</v>
      </c>
      <c r="D115" s="71"/>
    </row>
    <row r="116" spans="2:4" ht="16.5" customHeight="1" thickBot="1" x14ac:dyDescent="0.3">
      <c r="B116" s="160"/>
      <c r="C116" s="72" t="s">
        <v>139</v>
      </c>
      <c r="D116" s="73"/>
    </row>
    <row r="117" spans="2:4" x14ac:dyDescent="0.25">
      <c r="B117" s="158" t="s">
        <v>166</v>
      </c>
      <c r="C117" s="69" t="s">
        <v>136</v>
      </c>
      <c r="D117" s="70"/>
    </row>
    <row r="118" spans="2:4" x14ac:dyDescent="0.25">
      <c r="B118" s="159"/>
      <c r="C118" s="7" t="s">
        <v>137</v>
      </c>
      <c r="D118" s="71"/>
    </row>
    <row r="119" spans="2:4" x14ac:dyDescent="0.25">
      <c r="B119" s="159"/>
      <c r="C119" s="7" t="s">
        <v>138</v>
      </c>
      <c r="D119" s="71"/>
    </row>
    <row r="120" spans="2:4" ht="15.75" customHeight="1" thickBot="1" x14ac:dyDescent="0.3">
      <c r="B120" s="160"/>
      <c r="C120" s="72" t="s">
        <v>139</v>
      </c>
      <c r="D120" s="73"/>
    </row>
    <row r="121" spans="2:4" x14ac:dyDescent="0.25">
      <c r="B121" s="158" t="s">
        <v>167</v>
      </c>
      <c r="C121" s="69" t="s">
        <v>136</v>
      </c>
      <c r="D121" s="70"/>
    </row>
    <row r="122" spans="2:4" x14ac:dyDescent="0.25">
      <c r="B122" s="159"/>
      <c r="C122" s="7" t="s">
        <v>137</v>
      </c>
      <c r="D122" s="71"/>
    </row>
    <row r="123" spans="2:4" x14ac:dyDescent="0.25">
      <c r="B123" s="159"/>
      <c r="C123" s="7" t="s">
        <v>138</v>
      </c>
      <c r="D123" s="71"/>
    </row>
    <row r="124" spans="2:4" ht="15.75" customHeight="1" thickBot="1" x14ac:dyDescent="0.3">
      <c r="B124" s="160"/>
      <c r="C124" s="72" t="s">
        <v>139</v>
      </c>
      <c r="D124" s="73"/>
    </row>
    <row r="125" spans="2:4" x14ac:dyDescent="0.25">
      <c r="B125" s="158" t="s">
        <v>168</v>
      </c>
      <c r="C125" s="69" t="s">
        <v>136</v>
      </c>
      <c r="D125" s="70"/>
    </row>
    <row r="126" spans="2:4" x14ac:dyDescent="0.25">
      <c r="B126" s="159"/>
      <c r="C126" s="7" t="s">
        <v>137</v>
      </c>
      <c r="D126" s="71"/>
    </row>
    <row r="127" spans="2:4" x14ac:dyDescent="0.25">
      <c r="B127" s="159"/>
      <c r="C127" s="7" t="s">
        <v>138</v>
      </c>
      <c r="D127" s="71"/>
    </row>
    <row r="128" spans="2:4" ht="15" customHeight="1" thickBot="1" x14ac:dyDescent="0.3">
      <c r="B128" s="160"/>
      <c r="C128" s="72" t="s">
        <v>139</v>
      </c>
      <c r="D128" s="73"/>
    </row>
    <row r="129" spans="2:4" x14ac:dyDescent="0.25">
      <c r="B129" s="158" t="s">
        <v>169</v>
      </c>
      <c r="C129" s="69" t="s">
        <v>136</v>
      </c>
      <c r="D129" s="70"/>
    </row>
    <row r="130" spans="2:4" x14ac:dyDescent="0.25">
      <c r="B130" s="159"/>
      <c r="C130" s="7" t="s">
        <v>137</v>
      </c>
      <c r="D130" s="71"/>
    </row>
    <row r="131" spans="2:4" x14ac:dyDescent="0.25">
      <c r="B131" s="159"/>
      <c r="C131" s="7" t="s">
        <v>138</v>
      </c>
      <c r="D131" s="71"/>
    </row>
    <row r="132" spans="2:4" ht="18" customHeight="1" thickBot="1" x14ac:dyDescent="0.3">
      <c r="B132" s="160"/>
      <c r="C132" s="72" t="s">
        <v>139</v>
      </c>
      <c r="D132" s="73"/>
    </row>
    <row r="133" spans="2:4" x14ac:dyDescent="0.25">
      <c r="B133" s="158" t="s">
        <v>170</v>
      </c>
      <c r="C133" s="69" t="s">
        <v>136</v>
      </c>
      <c r="D133" s="70"/>
    </row>
    <row r="134" spans="2:4" x14ac:dyDescent="0.25">
      <c r="B134" s="159"/>
      <c r="C134" s="7" t="s">
        <v>137</v>
      </c>
      <c r="D134" s="71"/>
    </row>
    <row r="135" spans="2:4" x14ac:dyDescent="0.25">
      <c r="B135" s="159"/>
      <c r="C135" s="7" t="s">
        <v>138</v>
      </c>
      <c r="D135" s="71"/>
    </row>
    <row r="136" spans="2:4" ht="14.25" customHeight="1" thickBot="1" x14ac:dyDescent="0.3">
      <c r="B136" s="160"/>
      <c r="C136" s="72" t="s">
        <v>139</v>
      </c>
      <c r="D136" s="73"/>
    </row>
    <row r="137" spans="2:4" x14ac:dyDescent="0.25">
      <c r="B137" s="158" t="s">
        <v>171</v>
      </c>
      <c r="C137" s="69" t="s">
        <v>136</v>
      </c>
      <c r="D137" s="70"/>
    </row>
    <row r="138" spans="2:4" x14ac:dyDescent="0.25">
      <c r="B138" s="159"/>
      <c r="C138" s="7" t="s">
        <v>137</v>
      </c>
      <c r="D138" s="71"/>
    </row>
    <row r="139" spans="2:4" x14ac:dyDescent="0.25">
      <c r="B139" s="159"/>
      <c r="C139" s="7" t="s">
        <v>138</v>
      </c>
      <c r="D139" s="71"/>
    </row>
    <row r="140" spans="2:4" ht="14.25" customHeight="1" thickBot="1" x14ac:dyDescent="0.3">
      <c r="B140" s="160"/>
      <c r="C140" s="72" t="s">
        <v>139</v>
      </c>
      <c r="D140" s="73"/>
    </row>
    <row r="141" spans="2:4" x14ac:dyDescent="0.25">
      <c r="B141" s="158" t="s">
        <v>172</v>
      </c>
      <c r="C141" s="69" t="s">
        <v>173</v>
      </c>
      <c r="D141" s="70"/>
    </row>
    <row r="142" spans="2:4" x14ac:dyDescent="0.25">
      <c r="B142" s="159"/>
      <c r="C142" s="7" t="s">
        <v>174</v>
      </c>
      <c r="D142" s="71"/>
    </row>
    <row r="143" spans="2:4" x14ac:dyDescent="0.25">
      <c r="B143" s="159"/>
      <c r="C143" s="7" t="s">
        <v>175</v>
      </c>
      <c r="D143" s="71"/>
    </row>
    <row r="144" spans="2:4" x14ac:dyDescent="0.25">
      <c r="B144" s="159"/>
      <c r="C144" s="7" t="s">
        <v>176</v>
      </c>
      <c r="D144" s="71"/>
    </row>
    <row r="145" spans="2:4" x14ac:dyDescent="0.25">
      <c r="B145" s="159"/>
      <c r="C145" s="7" t="s">
        <v>177</v>
      </c>
      <c r="D145" s="71"/>
    </row>
    <row r="146" spans="2:4" ht="15.75" thickBot="1" x14ac:dyDescent="0.3">
      <c r="B146" s="160"/>
      <c r="C146" s="72" t="s">
        <v>178</v>
      </c>
      <c r="D146" s="73"/>
    </row>
    <row r="147" spans="2:4" x14ac:dyDescent="0.25">
      <c r="B147" s="158" t="s">
        <v>179</v>
      </c>
      <c r="C147" s="69" t="s">
        <v>180</v>
      </c>
      <c r="D147" s="70"/>
    </row>
    <row r="148" spans="2:4" x14ac:dyDescent="0.25">
      <c r="B148" s="159"/>
      <c r="C148" s="7" t="s">
        <v>181</v>
      </c>
      <c r="D148" s="71"/>
    </row>
    <row r="149" spans="2:4" x14ac:dyDescent="0.25">
      <c r="B149" s="159"/>
      <c r="C149" s="7" t="s">
        <v>106</v>
      </c>
      <c r="D149" s="71"/>
    </row>
    <row r="150" spans="2:4" x14ac:dyDescent="0.25">
      <c r="B150" s="159"/>
      <c r="C150" s="7" t="s">
        <v>107</v>
      </c>
      <c r="D150" s="71"/>
    </row>
    <row r="151" spans="2:4" ht="15.75" thickBot="1" x14ac:dyDescent="0.3">
      <c r="B151" s="160"/>
      <c r="C151" s="72" t="s">
        <v>108</v>
      </c>
      <c r="D151" s="73"/>
    </row>
    <row r="152" spans="2:4" x14ac:dyDescent="0.25">
      <c r="B152" s="158" t="s">
        <v>182</v>
      </c>
      <c r="C152" s="69" t="s">
        <v>183</v>
      </c>
      <c r="D152" s="70"/>
    </row>
    <row r="153" spans="2:4" x14ac:dyDescent="0.25">
      <c r="B153" s="159"/>
      <c r="C153" s="7" t="s">
        <v>184</v>
      </c>
      <c r="D153" s="71"/>
    </row>
    <row r="154" spans="2:4" x14ac:dyDescent="0.25">
      <c r="B154" s="159"/>
      <c r="C154" s="7" t="s">
        <v>185</v>
      </c>
      <c r="D154" s="71"/>
    </row>
    <row r="155" spans="2:4" x14ac:dyDescent="0.25">
      <c r="B155" s="159"/>
      <c r="C155" s="7" t="s">
        <v>186</v>
      </c>
      <c r="D155" s="71"/>
    </row>
    <row r="156" spans="2:4" ht="15.75" thickBot="1" x14ac:dyDescent="0.3">
      <c r="B156" s="160"/>
      <c r="C156" s="72" t="s">
        <v>187</v>
      </c>
      <c r="D156" s="73"/>
    </row>
    <row r="157" spans="2:4" x14ac:dyDescent="0.25">
      <c r="B157" s="158" t="s">
        <v>109</v>
      </c>
      <c r="C157" s="74" t="s">
        <v>188</v>
      </c>
      <c r="D157" s="70"/>
    </row>
    <row r="158" spans="2:4" ht="15.75" thickBot="1" x14ac:dyDescent="0.3">
      <c r="B158" s="160"/>
      <c r="C158" s="75" t="s">
        <v>189</v>
      </c>
      <c r="D158" s="73"/>
    </row>
    <row r="159" spans="2:4" x14ac:dyDescent="0.25">
      <c r="B159" s="158" t="s">
        <v>190</v>
      </c>
      <c r="C159" s="69" t="s">
        <v>191</v>
      </c>
      <c r="D159" s="70"/>
    </row>
    <row r="160" spans="2:4" ht="15.75" thickBot="1" x14ac:dyDescent="0.3">
      <c r="B160" s="160"/>
      <c r="C160" s="72" t="s">
        <v>192</v>
      </c>
      <c r="D160" s="73"/>
    </row>
    <row r="161" spans="2:4" x14ac:dyDescent="0.25">
      <c r="B161" s="158" t="s">
        <v>193</v>
      </c>
      <c r="C161" s="74" t="s">
        <v>194</v>
      </c>
      <c r="D161" s="70"/>
    </row>
    <row r="162" spans="2:4" x14ac:dyDescent="0.25">
      <c r="B162" s="159"/>
      <c r="C162" s="8" t="s">
        <v>195</v>
      </c>
      <c r="D162" s="71"/>
    </row>
    <row r="163" spans="2:4" x14ac:dyDescent="0.25">
      <c r="B163" s="159"/>
      <c r="C163" s="8" t="s">
        <v>196</v>
      </c>
      <c r="D163" s="71"/>
    </row>
    <row r="164" spans="2:4" x14ac:dyDescent="0.25">
      <c r="B164" s="159"/>
      <c r="C164" s="8" t="s">
        <v>197</v>
      </c>
      <c r="D164" s="71"/>
    </row>
    <row r="165" spans="2:4" x14ac:dyDescent="0.25">
      <c r="B165" s="159"/>
      <c r="C165" s="8" t="s">
        <v>198</v>
      </c>
      <c r="D165" s="71"/>
    </row>
    <row r="166" spans="2:4" ht="15.75" thickBot="1" x14ac:dyDescent="0.3">
      <c r="B166" s="160"/>
      <c r="C166" s="75" t="s">
        <v>199</v>
      </c>
      <c r="D166" s="73"/>
    </row>
    <row r="168" spans="2:4" x14ac:dyDescent="0.25">
      <c r="B168" s="10" t="s">
        <v>249</v>
      </c>
      <c r="C168" s="68"/>
    </row>
  </sheetData>
  <mergeCells count="43">
    <mergeCell ref="B89:B92"/>
    <mergeCell ref="B45:B48"/>
    <mergeCell ref="B5:B8"/>
    <mergeCell ref="B9:B12"/>
    <mergeCell ref="B13:B16"/>
    <mergeCell ref="B17:B20"/>
    <mergeCell ref="B21:B24"/>
    <mergeCell ref="B25:B28"/>
    <mergeCell ref="B29:B32"/>
    <mergeCell ref="B33:B36"/>
    <mergeCell ref="B37:B40"/>
    <mergeCell ref="B41:B44"/>
    <mergeCell ref="B157:B158"/>
    <mergeCell ref="B159:B160"/>
    <mergeCell ref="B161:B166"/>
    <mergeCell ref="B141:B146"/>
    <mergeCell ref="B97:B100"/>
    <mergeCell ref="B101:B104"/>
    <mergeCell ref="B105:B108"/>
    <mergeCell ref="B109:B112"/>
    <mergeCell ref="B113:B116"/>
    <mergeCell ref="B117:B120"/>
    <mergeCell ref="B121:B124"/>
    <mergeCell ref="B125:B128"/>
    <mergeCell ref="B129:B132"/>
    <mergeCell ref="B133:B136"/>
    <mergeCell ref="B137:B140"/>
    <mergeCell ref="B1:D1"/>
    <mergeCell ref="B2:D2"/>
    <mergeCell ref="B4:C4"/>
    <mergeCell ref="B147:B151"/>
    <mergeCell ref="B152:B156"/>
    <mergeCell ref="B93:B96"/>
    <mergeCell ref="B49:B52"/>
    <mergeCell ref="B53:B56"/>
    <mergeCell ref="B57:B60"/>
    <mergeCell ref="B61:B64"/>
    <mergeCell ref="B65:B68"/>
    <mergeCell ref="B69:B72"/>
    <mergeCell ref="B73:B76"/>
    <mergeCell ref="B77:B80"/>
    <mergeCell ref="B81:B84"/>
    <mergeCell ref="B85:B8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&amp;L&amp;9UPITNIK ZA MJERENJE ZADOVOLJSTVA OSOBLJA&amp;R&amp;9&amp;P od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D58"/>
  <sheetViews>
    <sheetView tabSelected="1" topLeftCell="A52" workbookViewId="0">
      <selection activeCell="H60" sqref="H60"/>
    </sheetView>
  </sheetViews>
  <sheetFormatPr defaultRowHeight="15" x14ac:dyDescent="0.25"/>
  <cols>
    <col min="1" max="1" width="3.7109375" customWidth="1"/>
    <col min="2" max="2" width="20.7109375" customWidth="1"/>
    <col min="3" max="3" width="27" customWidth="1"/>
    <col min="4" max="4" width="15.5703125" customWidth="1"/>
  </cols>
  <sheetData>
    <row r="1" spans="2:4" x14ac:dyDescent="0.25">
      <c r="B1" s="98" t="s">
        <v>52</v>
      </c>
      <c r="C1" s="98"/>
      <c r="D1" s="98"/>
    </row>
    <row r="2" spans="2:4" ht="15.75" x14ac:dyDescent="0.25">
      <c r="B2" s="102" t="s">
        <v>259</v>
      </c>
      <c r="C2" s="102"/>
      <c r="D2" s="102"/>
    </row>
    <row r="4" spans="2:4" x14ac:dyDescent="0.25">
      <c r="B4" s="161" t="s">
        <v>257</v>
      </c>
      <c r="C4" s="162"/>
      <c r="D4" s="165" t="s">
        <v>102</v>
      </c>
    </row>
    <row r="5" spans="2:4" x14ac:dyDescent="0.25">
      <c r="B5" s="163"/>
      <c r="C5" s="164"/>
      <c r="D5" s="166"/>
    </row>
    <row r="6" spans="2:4" ht="15" customHeight="1" x14ac:dyDescent="0.25">
      <c r="B6" s="163"/>
      <c r="C6" s="164"/>
      <c r="D6" s="166"/>
    </row>
    <row r="7" spans="2:4" x14ac:dyDescent="0.25">
      <c r="B7" s="168" t="s">
        <v>103</v>
      </c>
      <c r="C7" s="76" t="s">
        <v>104</v>
      </c>
      <c r="D7" s="77"/>
    </row>
    <row r="8" spans="2:4" x14ac:dyDescent="0.25">
      <c r="B8" s="168"/>
      <c r="C8" s="76" t="s">
        <v>105</v>
      </c>
      <c r="D8" s="77"/>
    </row>
    <row r="9" spans="2:4" x14ac:dyDescent="0.25">
      <c r="B9" s="168"/>
      <c r="C9" s="76" t="s">
        <v>200</v>
      </c>
      <c r="D9" s="77"/>
    </row>
    <row r="10" spans="2:4" x14ac:dyDescent="0.25">
      <c r="B10" s="168"/>
      <c r="C10" s="76" t="s">
        <v>107</v>
      </c>
      <c r="D10" s="77"/>
    </row>
    <row r="11" spans="2:4" x14ac:dyDescent="0.25">
      <c r="B11" s="168"/>
      <c r="C11" s="76" t="s">
        <v>108</v>
      </c>
      <c r="D11" s="77"/>
    </row>
    <row r="12" spans="2:4" x14ac:dyDescent="0.25">
      <c r="B12" s="168" t="s">
        <v>109</v>
      </c>
      <c r="C12" s="76" t="s">
        <v>188</v>
      </c>
      <c r="D12" s="77"/>
    </row>
    <row r="13" spans="2:4" x14ac:dyDescent="0.25">
      <c r="B13" s="168"/>
      <c r="C13" s="76" t="s">
        <v>189</v>
      </c>
      <c r="D13" s="77"/>
    </row>
    <row r="14" spans="2:4" x14ac:dyDescent="0.25">
      <c r="B14" s="168" t="s">
        <v>201</v>
      </c>
      <c r="C14" s="76" t="s">
        <v>118</v>
      </c>
      <c r="D14" s="77"/>
    </row>
    <row r="15" spans="2:4" x14ac:dyDescent="0.25">
      <c r="B15" s="168"/>
      <c r="C15" s="76" t="s">
        <v>202</v>
      </c>
      <c r="D15" s="77"/>
    </row>
    <row r="16" spans="2:4" x14ac:dyDescent="0.25">
      <c r="B16" s="168"/>
      <c r="C16" s="76" t="s">
        <v>203</v>
      </c>
      <c r="D16" s="77"/>
    </row>
    <row r="17" spans="2:4" x14ac:dyDescent="0.25">
      <c r="B17" s="168"/>
      <c r="C17" s="76" t="s">
        <v>204</v>
      </c>
      <c r="D17" s="77"/>
    </row>
    <row r="18" spans="2:4" x14ac:dyDescent="0.25">
      <c r="B18" s="168"/>
      <c r="C18" s="76" t="s">
        <v>205</v>
      </c>
      <c r="D18" s="77"/>
    </row>
    <row r="19" spans="2:4" ht="14.25" customHeight="1" x14ac:dyDescent="0.25">
      <c r="B19" s="168"/>
      <c r="C19" s="76" t="s">
        <v>206</v>
      </c>
      <c r="D19" s="77"/>
    </row>
    <row r="20" spans="2:4" x14ac:dyDescent="0.25">
      <c r="B20" s="168" t="s">
        <v>207</v>
      </c>
      <c r="C20" s="76" t="s">
        <v>208</v>
      </c>
      <c r="D20" s="77"/>
    </row>
    <row r="21" spans="2:4" x14ac:dyDescent="0.25">
      <c r="B21" s="168"/>
      <c r="C21" s="76" t="s">
        <v>209</v>
      </c>
      <c r="D21" s="77"/>
    </row>
    <row r="22" spans="2:4" x14ac:dyDescent="0.25">
      <c r="B22" s="168"/>
      <c r="C22" s="76" t="s">
        <v>210</v>
      </c>
      <c r="D22" s="77"/>
    </row>
    <row r="23" spans="2:4" x14ac:dyDescent="0.25">
      <c r="B23" s="168"/>
      <c r="C23" s="76" t="s">
        <v>211</v>
      </c>
      <c r="D23" s="77"/>
    </row>
    <row r="24" spans="2:4" x14ac:dyDescent="0.25">
      <c r="B24" s="167" t="s">
        <v>212</v>
      </c>
      <c r="C24" s="76" t="s">
        <v>213</v>
      </c>
      <c r="D24" s="77"/>
    </row>
    <row r="25" spans="2:4" x14ac:dyDescent="0.25">
      <c r="B25" s="167"/>
      <c r="C25" s="76" t="s">
        <v>214</v>
      </c>
      <c r="D25" s="77"/>
    </row>
    <row r="26" spans="2:4" x14ac:dyDescent="0.25">
      <c r="B26" s="167"/>
      <c r="C26" s="76" t="s">
        <v>215</v>
      </c>
      <c r="D26" s="77"/>
    </row>
    <row r="27" spans="2:4" x14ac:dyDescent="0.25">
      <c r="B27" s="167"/>
      <c r="C27" s="76" t="s">
        <v>216</v>
      </c>
      <c r="D27" s="77"/>
    </row>
    <row r="28" spans="2:4" ht="16.5" customHeight="1" x14ac:dyDescent="0.25">
      <c r="B28" s="167" t="s">
        <v>217</v>
      </c>
      <c r="C28" s="76" t="s">
        <v>218</v>
      </c>
      <c r="D28" s="77"/>
    </row>
    <row r="29" spans="2:4" x14ac:dyDescent="0.25">
      <c r="B29" s="167"/>
      <c r="C29" s="76" t="s">
        <v>219</v>
      </c>
      <c r="D29" s="77"/>
    </row>
    <row r="30" spans="2:4" x14ac:dyDescent="0.25">
      <c r="B30" s="167"/>
      <c r="C30" s="76" t="s">
        <v>220</v>
      </c>
      <c r="D30" s="77"/>
    </row>
    <row r="31" spans="2:4" x14ac:dyDescent="0.25">
      <c r="B31" s="167" t="s">
        <v>221</v>
      </c>
      <c r="C31" s="76" t="s">
        <v>222</v>
      </c>
      <c r="D31" s="77"/>
    </row>
    <row r="32" spans="2:4" x14ac:dyDescent="0.25">
      <c r="B32" s="167"/>
      <c r="C32" s="76" t="s">
        <v>223</v>
      </c>
      <c r="D32" s="77"/>
    </row>
    <row r="33" spans="2:4" x14ac:dyDescent="0.25">
      <c r="B33" s="167"/>
      <c r="C33" s="76" t="s">
        <v>224</v>
      </c>
      <c r="D33" s="77"/>
    </row>
    <row r="34" spans="2:4" x14ac:dyDescent="0.25">
      <c r="B34" s="167"/>
      <c r="C34" s="76" t="s">
        <v>225</v>
      </c>
      <c r="D34" s="77"/>
    </row>
    <row r="35" spans="2:4" x14ac:dyDescent="0.25">
      <c r="B35" s="167"/>
      <c r="C35" s="76" t="s">
        <v>226</v>
      </c>
      <c r="D35" s="77"/>
    </row>
    <row r="36" spans="2:4" x14ac:dyDescent="0.25">
      <c r="B36" s="167" t="s">
        <v>227</v>
      </c>
      <c r="C36" s="76" t="s">
        <v>104</v>
      </c>
      <c r="D36" s="77"/>
    </row>
    <row r="37" spans="2:4" x14ac:dyDescent="0.25">
      <c r="B37" s="167"/>
      <c r="C37" s="76" t="s">
        <v>105</v>
      </c>
      <c r="D37" s="77"/>
    </row>
    <row r="38" spans="2:4" x14ac:dyDescent="0.25">
      <c r="B38" s="167"/>
      <c r="C38" s="76" t="s">
        <v>200</v>
      </c>
      <c r="D38" s="77"/>
    </row>
    <row r="39" spans="2:4" x14ac:dyDescent="0.25">
      <c r="B39" s="167"/>
      <c r="C39" s="76" t="s">
        <v>107</v>
      </c>
      <c r="D39" s="77"/>
    </row>
    <row r="40" spans="2:4" x14ac:dyDescent="0.25">
      <c r="B40" s="167"/>
      <c r="C40" s="76" t="s">
        <v>108</v>
      </c>
      <c r="D40" s="77"/>
    </row>
    <row r="41" spans="2:4" x14ac:dyDescent="0.25">
      <c r="B41" s="167" t="s">
        <v>228</v>
      </c>
      <c r="C41" s="76" t="s">
        <v>104</v>
      </c>
      <c r="D41" s="77"/>
    </row>
    <row r="42" spans="2:4" x14ac:dyDescent="0.25">
      <c r="B42" s="167"/>
      <c r="C42" s="76" t="s">
        <v>105</v>
      </c>
      <c r="D42" s="77"/>
    </row>
    <row r="43" spans="2:4" x14ac:dyDescent="0.25">
      <c r="B43" s="167"/>
      <c r="C43" s="76" t="s">
        <v>200</v>
      </c>
      <c r="D43" s="77"/>
    </row>
    <row r="44" spans="2:4" x14ac:dyDescent="0.25">
      <c r="B44" s="167"/>
      <c r="C44" s="76" t="s">
        <v>107</v>
      </c>
      <c r="D44" s="77"/>
    </row>
    <row r="45" spans="2:4" x14ac:dyDescent="0.25">
      <c r="B45" s="167"/>
      <c r="C45" s="76" t="s">
        <v>108</v>
      </c>
      <c r="D45" s="77"/>
    </row>
    <row r="46" spans="2:4" ht="15" customHeight="1" x14ac:dyDescent="0.25">
      <c r="B46" s="167" t="s">
        <v>229</v>
      </c>
      <c r="C46" s="76" t="s">
        <v>230</v>
      </c>
      <c r="D46" s="77"/>
    </row>
    <row r="47" spans="2:4" x14ac:dyDescent="0.25">
      <c r="B47" s="167"/>
      <c r="C47" s="76" t="s">
        <v>231</v>
      </c>
      <c r="D47" s="77"/>
    </row>
    <row r="48" spans="2:4" x14ac:dyDescent="0.25">
      <c r="B48" s="167"/>
      <c r="C48" s="76" t="s">
        <v>232</v>
      </c>
      <c r="D48" s="77"/>
    </row>
    <row r="49" spans="2:4" x14ac:dyDescent="0.25">
      <c r="B49" s="167"/>
      <c r="C49" s="76" t="s">
        <v>233</v>
      </c>
      <c r="D49" s="77"/>
    </row>
    <row r="50" spans="2:4" ht="15.75" customHeight="1" x14ac:dyDescent="0.25">
      <c r="B50" s="167" t="s">
        <v>234</v>
      </c>
      <c r="C50" s="76" t="s">
        <v>235</v>
      </c>
      <c r="D50" s="77"/>
    </row>
    <row r="51" spans="2:4" x14ac:dyDescent="0.25">
      <c r="B51" s="167"/>
      <c r="C51" s="76" t="s">
        <v>236</v>
      </c>
      <c r="D51" s="77"/>
    </row>
    <row r="52" spans="2:4" x14ac:dyDescent="0.25">
      <c r="B52" s="167"/>
      <c r="C52" s="76" t="s">
        <v>237</v>
      </c>
      <c r="D52" s="77"/>
    </row>
    <row r="53" spans="2:4" x14ac:dyDescent="0.25">
      <c r="B53" s="167"/>
      <c r="C53" s="76" t="s">
        <v>238</v>
      </c>
      <c r="D53" s="77"/>
    </row>
    <row r="54" spans="2:4" x14ac:dyDescent="0.25">
      <c r="B54" s="167" t="s">
        <v>239</v>
      </c>
      <c r="C54" s="76" t="s">
        <v>240</v>
      </c>
      <c r="D54" s="77"/>
    </row>
    <row r="55" spans="2:4" x14ac:dyDescent="0.25">
      <c r="B55" s="167"/>
      <c r="C55" s="76" t="s">
        <v>241</v>
      </c>
      <c r="D55" s="77"/>
    </row>
    <row r="56" spans="2:4" x14ac:dyDescent="0.25">
      <c r="B56" s="167"/>
      <c r="C56" s="76" t="s">
        <v>242</v>
      </c>
      <c r="D56" s="77"/>
    </row>
    <row r="57" spans="2:4" ht="14.25" customHeight="1" x14ac:dyDescent="0.25">
      <c r="B57" s="167" t="s">
        <v>243</v>
      </c>
      <c r="C57" s="76" t="s">
        <v>244</v>
      </c>
      <c r="D57" s="77"/>
    </row>
    <row r="58" spans="2:4" x14ac:dyDescent="0.25">
      <c r="B58" s="167"/>
      <c r="C58" s="76" t="s">
        <v>230</v>
      </c>
      <c r="D58" s="77"/>
    </row>
  </sheetData>
  <mergeCells count="17">
    <mergeCell ref="B46:B49"/>
    <mergeCell ref="B50:B53"/>
    <mergeCell ref="B54:B56"/>
    <mergeCell ref="B57:B58"/>
    <mergeCell ref="B31:B35"/>
    <mergeCell ref="B36:B40"/>
    <mergeCell ref="B1:D1"/>
    <mergeCell ref="B2:D2"/>
    <mergeCell ref="B4:C6"/>
    <mergeCell ref="D4:D6"/>
    <mergeCell ref="B41:B45"/>
    <mergeCell ref="B7:B11"/>
    <mergeCell ref="B12:B13"/>
    <mergeCell ref="B14:B19"/>
    <mergeCell ref="B20:B23"/>
    <mergeCell ref="B24:B27"/>
    <mergeCell ref="B28:B3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&amp;L&amp;9UPITNIK O PUŠAČKOM STATUSU&amp;R&amp;9&amp;P od &amp;N</oddFooter>
  </headerFooter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33"/>
  <sheetViews>
    <sheetView workbookViewId="0">
      <selection activeCell="F15" sqref="F15"/>
    </sheetView>
  </sheetViews>
  <sheetFormatPr defaultRowHeight="15" x14ac:dyDescent="0.25"/>
  <cols>
    <col min="1" max="1" width="3.28515625" customWidth="1"/>
    <col min="2" max="2" width="5.7109375" customWidth="1"/>
    <col min="3" max="3" width="57.42578125" customWidth="1"/>
    <col min="4" max="4" width="25.42578125" style="9" customWidth="1"/>
  </cols>
  <sheetData>
    <row r="1" spans="2:4" x14ac:dyDescent="0.25">
      <c r="B1" s="98" t="s">
        <v>52</v>
      </c>
      <c r="C1" s="98"/>
      <c r="D1" s="98"/>
    </row>
    <row r="2" spans="2:4" ht="15.75" x14ac:dyDescent="0.25">
      <c r="B2" s="102" t="s">
        <v>259</v>
      </c>
      <c r="C2" s="102"/>
      <c r="D2" s="102"/>
    </row>
    <row r="3" spans="2:4" ht="15.75" x14ac:dyDescent="0.25">
      <c r="B3" s="16"/>
      <c r="C3" s="17"/>
    </row>
    <row r="4" spans="2:4" ht="18.75" x14ac:dyDescent="0.25">
      <c r="B4" s="103" t="s">
        <v>250</v>
      </c>
      <c r="C4" s="104"/>
      <c r="D4" s="105"/>
    </row>
    <row r="5" spans="2:4" ht="15.75" thickBot="1" x14ac:dyDescent="0.3">
      <c r="B5" s="18">
        <v>1</v>
      </c>
      <c r="C5" s="19" t="s">
        <v>252</v>
      </c>
      <c r="D5" s="20" t="s">
        <v>251</v>
      </c>
    </row>
    <row r="6" spans="2:4" ht="15.75" thickBot="1" x14ac:dyDescent="0.3">
      <c r="B6" s="21" t="s">
        <v>0</v>
      </c>
      <c r="C6" s="22" t="s">
        <v>261</v>
      </c>
      <c r="D6" s="36">
        <v>0</v>
      </c>
    </row>
    <row r="7" spans="2:4" ht="15.75" thickBot="1" x14ac:dyDescent="0.3">
      <c r="B7" s="21" t="s">
        <v>1</v>
      </c>
      <c r="C7" s="24" t="s">
        <v>2</v>
      </c>
      <c r="D7" s="36">
        <v>0</v>
      </c>
    </row>
    <row r="8" spans="2:4" ht="15.75" thickBot="1" x14ac:dyDescent="0.3">
      <c r="B8" s="21" t="s">
        <v>3</v>
      </c>
      <c r="C8" s="24" t="s">
        <v>4</v>
      </c>
      <c r="D8" s="36">
        <v>0</v>
      </c>
    </row>
    <row r="9" spans="2:4" ht="15.75" thickBot="1" x14ac:dyDescent="0.3">
      <c r="B9" s="21" t="s">
        <v>5</v>
      </c>
      <c r="C9" s="24" t="s">
        <v>6</v>
      </c>
      <c r="D9" s="36">
        <v>0</v>
      </c>
    </row>
    <row r="10" spans="2:4" ht="15.75" thickBot="1" x14ac:dyDescent="0.3">
      <c r="B10" s="21" t="s">
        <v>7</v>
      </c>
      <c r="C10" s="24" t="s">
        <v>8</v>
      </c>
      <c r="D10" s="36">
        <v>0</v>
      </c>
    </row>
    <row r="11" spans="2:4" ht="15.75" thickBot="1" x14ac:dyDescent="0.3">
      <c r="B11" s="21" t="s">
        <v>9</v>
      </c>
      <c r="C11" s="24" t="s">
        <v>10</v>
      </c>
      <c r="D11" s="36">
        <v>0</v>
      </c>
    </row>
    <row r="12" spans="2:4" ht="15.75" thickBot="1" x14ac:dyDescent="0.3">
      <c r="B12" s="21" t="s">
        <v>11</v>
      </c>
      <c r="C12" s="24" t="s">
        <v>12</v>
      </c>
      <c r="D12" s="36">
        <v>0</v>
      </c>
    </row>
    <row r="13" spans="2:4" ht="120" customHeight="1" thickBot="1" x14ac:dyDescent="0.3">
      <c r="B13" s="21" t="s">
        <v>13</v>
      </c>
      <c r="C13" s="24" t="s">
        <v>14</v>
      </c>
      <c r="D13" s="78" t="s">
        <v>327</v>
      </c>
    </row>
    <row r="14" spans="2:4" ht="99" customHeight="1" thickBot="1" x14ac:dyDescent="0.3">
      <c r="B14" s="21" t="s">
        <v>15</v>
      </c>
      <c r="C14" s="25" t="s">
        <v>16</v>
      </c>
      <c r="D14" s="78" t="s">
        <v>328</v>
      </c>
    </row>
    <row r="15" spans="2:4" ht="92.25" customHeight="1" thickBot="1" x14ac:dyDescent="0.3">
      <c r="B15" s="21" t="s">
        <v>17</v>
      </c>
      <c r="C15" s="24" t="s">
        <v>18</v>
      </c>
      <c r="D15" s="78" t="s">
        <v>328</v>
      </c>
    </row>
    <row r="16" spans="2:4" ht="31.5" customHeight="1" x14ac:dyDescent="0.25">
      <c r="B16" s="114" t="s">
        <v>19</v>
      </c>
      <c r="C16" s="109" t="s">
        <v>263</v>
      </c>
      <c r="D16" s="110"/>
    </row>
    <row r="17" spans="2:10" ht="31.5" customHeight="1" x14ac:dyDescent="0.25">
      <c r="B17" s="115"/>
      <c r="C17" s="26" t="s">
        <v>20</v>
      </c>
      <c r="D17" s="29">
        <v>0</v>
      </c>
    </row>
    <row r="18" spans="2:10" x14ac:dyDescent="0.25">
      <c r="B18" s="115"/>
      <c r="C18" s="28" t="s">
        <v>21</v>
      </c>
      <c r="D18" s="29">
        <v>0</v>
      </c>
    </row>
    <row r="19" spans="2:10" ht="15.75" thickBot="1" x14ac:dyDescent="0.3">
      <c r="B19" s="116"/>
      <c r="C19" s="30" t="s">
        <v>22</v>
      </c>
      <c r="D19" s="37" t="e">
        <f>D17/D18*100</f>
        <v>#DIV/0!</v>
      </c>
    </row>
    <row r="20" spans="2:10" ht="15.75" thickBot="1" x14ac:dyDescent="0.3">
      <c r="B20" s="21" t="s">
        <v>23</v>
      </c>
      <c r="C20" s="31" t="s">
        <v>24</v>
      </c>
      <c r="D20" s="32">
        <v>0</v>
      </c>
    </row>
    <row r="21" spans="2:10" ht="45" x14ac:dyDescent="0.25">
      <c r="B21" s="114" t="s">
        <v>25</v>
      </c>
      <c r="C21" s="33" t="s">
        <v>264</v>
      </c>
      <c r="D21" s="79" t="s">
        <v>262</v>
      </c>
    </row>
    <row r="22" spans="2:10" x14ac:dyDescent="0.25">
      <c r="B22" s="115"/>
      <c r="C22" s="28" t="s">
        <v>26</v>
      </c>
      <c r="D22" s="27">
        <v>0</v>
      </c>
    </row>
    <row r="23" spans="2:10" x14ac:dyDescent="0.25">
      <c r="B23" s="115"/>
      <c r="C23" s="28" t="s">
        <v>27</v>
      </c>
      <c r="D23" s="27">
        <v>0</v>
      </c>
    </row>
    <row r="24" spans="2:10" ht="15.75" thickBot="1" x14ac:dyDescent="0.3">
      <c r="B24" s="116"/>
      <c r="C24" s="30" t="s">
        <v>28</v>
      </c>
      <c r="D24" s="38">
        <v>0</v>
      </c>
    </row>
    <row r="25" spans="2:10" ht="31.5" customHeight="1" x14ac:dyDescent="0.25">
      <c r="B25" s="111" t="s">
        <v>29</v>
      </c>
      <c r="C25" s="109" t="s">
        <v>30</v>
      </c>
      <c r="D25" s="110"/>
    </row>
    <row r="26" spans="2:10" ht="30" x14ac:dyDescent="0.25">
      <c r="B26" s="112"/>
      <c r="C26" s="26" t="s">
        <v>31</v>
      </c>
      <c r="D26" s="29">
        <v>0</v>
      </c>
    </row>
    <row r="27" spans="2:10" x14ac:dyDescent="0.25">
      <c r="B27" s="112"/>
      <c r="C27" s="28" t="s">
        <v>32</v>
      </c>
      <c r="D27" s="29">
        <v>0</v>
      </c>
    </row>
    <row r="28" spans="2:10" ht="15.75" thickBot="1" x14ac:dyDescent="0.3">
      <c r="B28" s="113"/>
      <c r="C28" s="30" t="s">
        <v>30</v>
      </c>
      <c r="D28" s="37" t="e">
        <f>D26/D27*100</f>
        <v>#DIV/0!</v>
      </c>
    </row>
    <row r="29" spans="2:10" ht="30.75" thickBot="1" x14ac:dyDescent="0.3">
      <c r="B29" s="21" t="s">
        <v>33</v>
      </c>
      <c r="C29" s="80" t="s">
        <v>265</v>
      </c>
      <c r="D29" s="23">
        <v>0</v>
      </c>
    </row>
    <row r="31" spans="2:10" x14ac:dyDescent="0.25">
      <c r="B31" s="108" t="s">
        <v>253</v>
      </c>
      <c r="C31" s="108"/>
      <c r="D31" s="108"/>
    </row>
    <row r="32" spans="2:10" x14ac:dyDescent="0.25">
      <c r="B32" s="106" t="s">
        <v>59</v>
      </c>
      <c r="C32" s="106"/>
      <c r="D32" s="35"/>
      <c r="E32" s="4"/>
      <c r="F32" s="1"/>
      <c r="G32" s="1"/>
      <c r="H32" s="1"/>
      <c r="I32" s="1"/>
      <c r="J32" s="2"/>
    </row>
    <row r="33" spans="2:10" ht="105.75" customHeight="1" x14ac:dyDescent="0.25">
      <c r="B33" s="107"/>
      <c r="C33" s="107"/>
      <c r="D33" s="107"/>
      <c r="E33" s="3"/>
      <c r="F33" s="3"/>
      <c r="G33" s="3"/>
      <c r="H33" s="3"/>
      <c r="I33" s="3"/>
      <c r="J33" s="3"/>
    </row>
  </sheetData>
  <mergeCells count="11">
    <mergeCell ref="B1:D1"/>
    <mergeCell ref="B2:D2"/>
    <mergeCell ref="B4:D4"/>
    <mergeCell ref="B32:C32"/>
    <mergeCell ref="B33:D33"/>
    <mergeCell ref="B31:D31"/>
    <mergeCell ref="C16:D16"/>
    <mergeCell ref="C25:D25"/>
    <mergeCell ref="B25:B28"/>
    <mergeCell ref="B16:B19"/>
    <mergeCell ref="B21:B2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8" fitToHeight="0" orientation="portrait" r:id="rId1"/>
  <headerFooter>
    <oddFooter>&amp;L&amp;9OBAVEZNO PRIJAVLJIVANJE&amp;R&amp;9&amp;P od &amp;N</oddFooter>
  </headerFooter>
  <rowBreaks count="1" manualBreakCount="1">
    <brk id="2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D33"/>
  <sheetViews>
    <sheetView topLeftCell="A19" workbookViewId="0">
      <selection activeCell="C30" sqref="C30:D30"/>
    </sheetView>
  </sheetViews>
  <sheetFormatPr defaultRowHeight="15" x14ac:dyDescent="0.25"/>
  <cols>
    <col min="1" max="1" width="3.42578125" customWidth="1"/>
    <col min="2" max="2" width="4.85546875" customWidth="1"/>
    <col min="3" max="3" width="65.85546875" customWidth="1"/>
    <col min="4" max="4" width="17.140625" customWidth="1"/>
  </cols>
  <sheetData>
    <row r="1" spans="2:4" x14ac:dyDescent="0.25">
      <c r="B1" s="98" t="s">
        <v>52</v>
      </c>
      <c r="C1" s="98"/>
      <c r="D1" s="98"/>
    </row>
    <row r="2" spans="2:4" ht="15.75" x14ac:dyDescent="0.25">
      <c r="B2" s="102" t="s">
        <v>259</v>
      </c>
      <c r="C2" s="102"/>
      <c r="D2" s="102"/>
    </row>
    <row r="4" spans="2:4" ht="18.75" x14ac:dyDescent="0.3">
      <c r="B4" s="119" t="s">
        <v>277</v>
      </c>
      <c r="C4" s="120"/>
      <c r="D4" s="121"/>
    </row>
    <row r="5" spans="2:4" ht="15.75" thickBot="1" x14ac:dyDescent="0.3">
      <c r="B5" s="40">
        <v>2</v>
      </c>
      <c r="C5" s="40" t="s">
        <v>252</v>
      </c>
      <c r="D5" s="40" t="s">
        <v>251</v>
      </c>
    </row>
    <row r="6" spans="2:4" x14ac:dyDescent="0.25">
      <c r="B6" s="114" t="s">
        <v>34</v>
      </c>
      <c r="C6" s="109" t="s">
        <v>35</v>
      </c>
      <c r="D6" s="110"/>
    </row>
    <row r="7" spans="2:4" ht="30" x14ac:dyDescent="0.25">
      <c r="B7" s="115"/>
      <c r="C7" s="39" t="s">
        <v>36</v>
      </c>
      <c r="D7" s="29">
        <v>0</v>
      </c>
    </row>
    <row r="8" spans="2:4" x14ac:dyDescent="0.25">
      <c r="B8" s="115"/>
      <c r="C8" s="39" t="s">
        <v>37</v>
      </c>
      <c r="D8" s="29">
        <v>0</v>
      </c>
    </row>
    <row r="9" spans="2:4" ht="30.75" thickBot="1" x14ac:dyDescent="0.3">
      <c r="B9" s="116"/>
      <c r="C9" s="41" t="s">
        <v>38</v>
      </c>
      <c r="D9" s="37" t="e">
        <f>D7/D8*1000</f>
        <v>#DIV/0!</v>
      </c>
    </row>
    <row r="10" spans="2:4" x14ac:dyDescent="0.25">
      <c r="B10" s="114" t="s">
        <v>39</v>
      </c>
      <c r="C10" s="109" t="s">
        <v>41</v>
      </c>
      <c r="D10" s="110"/>
    </row>
    <row r="11" spans="2:4" ht="30.75" thickBot="1" x14ac:dyDescent="0.3">
      <c r="B11" s="116"/>
      <c r="C11" s="41" t="s">
        <v>42</v>
      </c>
      <c r="D11" s="34">
        <v>0</v>
      </c>
    </row>
    <row r="12" spans="2:4" x14ac:dyDescent="0.25">
      <c r="B12" s="114" t="s">
        <v>40</v>
      </c>
      <c r="C12" s="109" t="s">
        <v>44</v>
      </c>
      <c r="D12" s="110"/>
    </row>
    <row r="13" spans="2:4" ht="15.75" thickBot="1" x14ac:dyDescent="0.3">
      <c r="B13" s="116"/>
      <c r="C13" s="41" t="s">
        <v>45</v>
      </c>
      <c r="D13" s="34">
        <v>0</v>
      </c>
    </row>
    <row r="14" spans="2:4" x14ac:dyDescent="0.25">
      <c r="B14" s="114" t="s">
        <v>43</v>
      </c>
      <c r="C14" s="109" t="s">
        <v>267</v>
      </c>
      <c r="D14" s="110"/>
    </row>
    <row r="15" spans="2:4" ht="15.75" thickBot="1" x14ac:dyDescent="0.3">
      <c r="B15" s="116"/>
      <c r="C15" s="41" t="s">
        <v>60</v>
      </c>
      <c r="D15" s="34">
        <v>0</v>
      </c>
    </row>
    <row r="16" spans="2:4" x14ac:dyDescent="0.25">
      <c r="B16" s="114" t="s">
        <v>46</v>
      </c>
      <c r="C16" s="109" t="s">
        <v>268</v>
      </c>
      <c r="D16" s="110"/>
    </row>
    <row r="17" spans="2:4" ht="15.75" thickBot="1" x14ac:dyDescent="0.3">
      <c r="B17" s="116"/>
      <c r="C17" s="41" t="s">
        <v>60</v>
      </c>
      <c r="D17" s="34">
        <v>0</v>
      </c>
    </row>
    <row r="18" spans="2:4" x14ac:dyDescent="0.25">
      <c r="B18" s="114" t="s">
        <v>47</v>
      </c>
      <c r="C18" s="109" t="s">
        <v>48</v>
      </c>
      <c r="D18" s="110"/>
    </row>
    <row r="19" spans="2:4" x14ac:dyDescent="0.25">
      <c r="B19" s="115"/>
      <c r="C19" s="39" t="s">
        <v>49</v>
      </c>
      <c r="D19" s="29">
        <v>0</v>
      </c>
    </row>
    <row r="20" spans="2:4" x14ac:dyDescent="0.25">
      <c r="B20" s="115"/>
      <c r="C20" s="39" t="s">
        <v>50</v>
      </c>
      <c r="D20" s="29">
        <v>0</v>
      </c>
    </row>
    <row r="21" spans="2:4" ht="15.75" thickBot="1" x14ac:dyDescent="0.3">
      <c r="B21" s="116"/>
      <c r="C21" s="41" t="s">
        <v>51</v>
      </c>
      <c r="D21" s="37" t="e">
        <f>D19/D20*1000</f>
        <v>#DIV/0!</v>
      </c>
    </row>
    <row r="22" spans="2:4" x14ac:dyDescent="0.25">
      <c r="B22" s="114" t="s">
        <v>266</v>
      </c>
      <c r="C22" s="109" t="s">
        <v>269</v>
      </c>
      <c r="D22" s="110"/>
    </row>
    <row r="23" spans="2:4" x14ac:dyDescent="0.25">
      <c r="B23" s="115"/>
      <c r="C23" s="39" t="s">
        <v>329</v>
      </c>
      <c r="D23" s="29">
        <v>0</v>
      </c>
    </row>
    <row r="24" spans="2:4" x14ac:dyDescent="0.25">
      <c r="B24" s="115"/>
      <c r="C24" s="39" t="s">
        <v>330</v>
      </c>
      <c r="D24" s="29">
        <v>0</v>
      </c>
    </row>
    <row r="25" spans="2:4" ht="15.75" thickBot="1" x14ac:dyDescent="0.3">
      <c r="B25" s="116"/>
      <c r="C25" s="41" t="s">
        <v>331</v>
      </c>
      <c r="D25" s="37" t="e">
        <f>D23/D24*1000</f>
        <v>#DIV/0!</v>
      </c>
    </row>
    <row r="26" spans="2:4" x14ac:dyDescent="0.25">
      <c r="B26" s="114" t="s">
        <v>270</v>
      </c>
      <c r="C26" s="117" t="s">
        <v>271</v>
      </c>
      <c r="D26" s="118"/>
    </row>
    <row r="27" spans="2:4" x14ac:dyDescent="0.25">
      <c r="B27" s="115"/>
      <c r="C27" s="39" t="s">
        <v>332</v>
      </c>
      <c r="D27" s="29"/>
    </row>
    <row r="28" spans="2:4" x14ac:dyDescent="0.25">
      <c r="B28" s="115"/>
      <c r="C28" s="39" t="s">
        <v>333</v>
      </c>
      <c r="D28" s="29"/>
    </row>
    <row r="29" spans="2:4" ht="15.75" thickBot="1" x14ac:dyDescent="0.3">
      <c r="B29" s="116"/>
      <c r="C29" s="41" t="s">
        <v>334</v>
      </c>
      <c r="D29" s="37" t="e">
        <v>#DIV/0!</v>
      </c>
    </row>
    <row r="30" spans="2:4" x14ac:dyDescent="0.25">
      <c r="B30" s="114" t="s">
        <v>272</v>
      </c>
      <c r="C30" s="117" t="s">
        <v>273</v>
      </c>
      <c r="D30" s="118"/>
    </row>
    <row r="31" spans="2:4" x14ac:dyDescent="0.25">
      <c r="B31" s="115"/>
      <c r="C31" s="39" t="s">
        <v>275</v>
      </c>
      <c r="D31" s="29"/>
    </row>
    <row r="32" spans="2:4" x14ac:dyDescent="0.25">
      <c r="B32" s="115"/>
      <c r="C32" s="39" t="s">
        <v>274</v>
      </c>
      <c r="D32" s="29"/>
    </row>
    <row r="33" spans="2:4" ht="15.75" thickBot="1" x14ac:dyDescent="0.3">
      <c r="B33" s="116"/>
      <c r="C33" s="41" t="s">
        <v>276</v>
      </c>
      <c r="D33" s="37" t="e">
        <v>#DIV/0!</v>
      </c>
    </row>
  </sheetData>
  <mergeCells count="21">
    <mergeCell ref="B26:B29"/>
    <mergeCell ref="C26:D26"/>
    <mergeCell ref="B30:B33"/>
    <mergeCell ref="C30:D30"/>
    <mergeCell ref="B1:D1"/>
    <mergeCell ref="B2:D2"/>
    <mergeCell ref="B4:D4"/>
    <mergeCell ref="B16:B17"/>
    <mergeCell ref="C16:D16"/>
    <mergeCell ref="B22:B25"/>
    <mergeCell ref="C22:D22"/>
    <mergeCell ref="B6:B9"/>
    <mergeCell ref="C6:D6"/>
    <mergeCell ref="C10:D10"/>
    <mergeCell ref="C12:D12"/>
    <mergeCell ref="C14:D14"/>
    <mergeCell ref="C18:D18"/>
    <mergeCell ref="B10:B11"/>
    <mergeCell ref="B12:B13"/>
    <mergeCell ref="B14:B15"/>
    <mergeCell ref="B18:B2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fitToHeight="0" orientation="portrait" r:id="rId1"/>
  <headerFooter>
    <oddFooter>&amp;L&amp;9NEPOVOLJNI DOGAĐAJI KOJI SE OBAVEZNO PRIJAVLJUJU U AKAZ&amp;R&amp;9&amp;P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ECE60-FD81-4704-AAAB-DDDE0D62771D}">
  <sheetPr>
    <pageSetUpPr fitToPage="1"/>
  </sheetPr>
  <dimension ref="B1:J21"/>
  <sheetViews>
    <sheetView zoomScaleNormal="100" workbookViewId="0">
      <selection activeCell="B4" sqref="B4:D4"/>
    </sheetView>
  </sheetViews>
  <sheetFormatPr defaultRowHeight="15" x14ac:dyDescent="0.25"/>
  <cols>
    <col min="1" max="1" width="3.28515625" customWidth="1"/>
    <col min="2" max="2" width="5.7109375" customWidth="1"/>
    <col min="3" max="3" width="60.7109375" customWidth="1"/>
    <col min="4" max="4" width="25.42578125" style="9" customWidth="1"/>
  </cols>
  <sheetData>
    <row r="1" spans="2:4" x14ac:dyDescent="0.25">
      <c r="B1" s="98" t="s">
        <v>52</v>
      </c>
      <c r="C1" s="98"/>
      <c r="D1" s="98"/>
    </row>
    <row r="2" spans="2:4" ht="15.75" x14ac:dyDescent="0.25">
      <c r="B2" s="102" t="s">
        <v>259</v>
      </c>
      <c r="C2" s="102"/>
      <c r="D2" s="102"/>
    </row>
    <row r="3" spans="2:4" ht="15.75" x14ac:dyDescent="0.25">
      <c r="B3" s="16"/>
      <c r="C3" s="17"/>
    </row>
    <row r="4" spans="2:4" ht="18.75" x14ac:dyDescent="0.25">
      <c r="B4" s="103" t="s">
        <v>335</v>
      </c>
      <c r="C4" s="104"/>
      <c r="D4" s="105"/>
    </row>
    <row r="5" spans="2:4" ht="15.75" thickBot="1" x14ac:dyDescent="0.3">
      <c r="B5" s="18">
        <v>3</v>
      </c>
      <c r="C5" s="19" t="s">
        <v>252</v>
      </c>
      <c r="D5" s="20" t="s">
        <v>251</v>
      </c>
    </row>
    <row r="6" spans="2:4" ht="15.75" thickBot="1" x14ac:dyDescent="0.3">
      <c r="B6" s="21" t="s">
        <v>61</v>
      </c>
      <c r="C6" s="22" t="s">
        <v>278</v>
      </c>
      <c r="D6" s="36"/>
    </row>
    <row r="7" spans="2:4" ht="15.75" thickBot="1" x14ac:dyDescent="0.3">
      <c r="B7" s="21" t="s">
        <v>62</v>
      </c>
      <c r="C7" s="24" t="s">
        <v>279</v>
      </c>
      <c r="D7" s="36"/>
    </row>
    <row r="8" spans="2:4" ht="30.75" thickBot="1" x14ac:dyDescent="0.3">
      <c r="B8" s="21" t="s">
        <v>65</v>
      </c>
      <c r="C8" s="25" t="s">
        <v>280</v>
      </c>
      <c r="D8" s="36"/>
    </row>
    <row r="9" spans="2:4" ht="30.75" thickBot="1" x14ac:dyDescent="0.3">
      <c r="B9" s="21" t="s">
        <v>67</v>
      </c>
      <c r="C9" s="25" t="s">
        <v>281</v>
      </c>
      <c r="D9" s="36"/>
    </row>
    <row r="10" spans="2:4" ht="15.75" thickBot="1" x14ac:dyDescent="0.3">
      <c r="B10" s="21" t="s">
        <v>282</v>
      </c>
      <c r="C10" s="24" t="s">
        <v>283</v>
      </c>
      <c r="D10" s="36"/>
    </row>
    <row r="11" spans="2:4" ht="15.75" thickBot="1" x14ac:dyDescent="0.3">
      <c r="B11" s="21" t="s">
        <v>284</v>
      </c>
      <c r="C11" s="24" t="s">
        <v>285</v>
      </c>
      <c r="D11" s="36"/>
    </row>
    <row r="12" spans="2:4" ht="15.75" thickBot="1" x14ac:dyDescent="0.3">
      <c r="B12" s="21" t="s">
        <v>286</v>
      </c>
      <c r="C12" s="24" t="s">
        <v>287</v>
      </c>
      <c r="D12" s="36"/>
    </row>
    <row r="13" spans="2:4" ht="31.5" customHeight="1" x14ac:dyDescent="0.25">
      <c r="B13" s="114" t="s">
        <v>288</v>
      </c>
      <c r="C13" s="125" t="s">
        <v>289</v>
      </c>
      <c r="D13" s="126"/>
    </row>
    <row r="14" spans="2:4" ht="31.5" customHeight="1" x14ac:dyDescent="0.25">
      <c r="B14" s="115"/>
      <c r="C14" s="26" t="s">
        <v>290</v>
      </c>
      <c r="D14" s="29"/>
    </row>
    <row r="15" spans="2:4" x14ac:dyDescent="0.25">
      <c r="B15" s="115"/>
      <c r="C15" s="28" t="s">
        <v>291</v>
      </c>
      <c r="D15" s="29"/>
    </row>
    <row r="16" spans="2:4" ht="15.75" thickBot="1" x14ac:dyDescent="0.3">
      <c r="B16" s="116"/>
      <c r="C16" s="30" t="s">
        <v>292</v>
      </c>
      <c r="D16" s="37" t="e">
        <f>D14/D15</f>
        <v>#DIV/0!</v>
      </c>
    </row>
    <row r="17" spans="2:10" ht="15.75" thickBot="1" x14ac:dyDescent="0.3">
      <c r="B17" s="21" t="s">
        <v>294</v>
      </c>
      <c r="C17" s="24" t="s">
        <v>293</v>
      </c>
      <c r="D17" s="36"/>
    </row>
    <row r="18" spans="2:10" ht="30.75" thickBot="1" x14ac:dyDescent="0.3">
      <c r="B18" s="21" t="s">
        <v>295</v>
      </c>
      <c r="C18" s="25" t="s">
        <v>296</v>
      </c>
      <c r="D18" s="36"/>
    </row>
    <row r="19" spans="2:10" x14ac:dyDescent="0.25">
      <c r="B19" s="108" t="s">
        <v>253</v>
      </c>
      <c r="C19" s="108"/>
      <c r="D19" s="108"/>
    </row>
    <row r="20" spans="2:10" ht="15" customHeight="1" x14ac:dyDescent="0.25">
      <c r="B20" s="106" t="s">
        <v>59</v>
      </c>
      <c r="C20" s="106"/>
      <c r="D20" s="35"/>
      <c r="E20" s="4"/>
      <c r="F20" s="1"/>
      <c r="G20" s="1"/>
      <c r="H20" s="1"/>
      <c r="I20" s="1"/>
      <c r="J20" s="2"/>
    </row>
    <row r="21" spans="2:10" ht="406.15" customHeight="1" x14ac:dyDescent="0.25">
      <c r="B21" s="122"/>
      <c r="C21" s="123"/>
      <c r="D21" s="124"/>
      <c r="E21" s="3"/>
      <c r="F21" s="3"/>
      <c r="G21" s="3"/>
      <c r="H21" s="3"/>
      <c r="I21" s="3"/>
      <c r="J21" s="3"/>
    </row>
  </sheetData>
  <mergeCells count="8">
    <mergeCell ref="B20:C20"/>
    <mergeCell ref="B21:D21"/>
    <mergeCell ref="B1:D1"/>
    <mergeCell ref="B2:D2"/>
    <mergeCell ref="B4:D4"/>
    <mergeCell ref="B13:B16"/>
    <mergeCell ref="C13:D13"/>
    <mergeCell ref="B19:D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8" fitToHeight="0" orientation="portrait" r:id="rId1"/>
  <headerFooter>
    <oddFooter>&amp;L&amp;9OBAVEZNO PRIJAVLJIVANJE&amp;R&amp;9&amp;P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9BDDE-AE79-4ACA-AAA9-AF73D3765D3E}">
  <sheetPr>
    <pageSetUpPr fitToPage="1"/>
  </sheetPr>
  <dimension ref="B1:J19"/>
  <sheetViews>
    <sheetView zoomScaleNormal="100" workbookViewId="0">
      <selection activeCell="G18" sqref="G18"/>
    </sheetView>
  </sheetViews>
  <sheetFormatPr defaultRowHeight="15" x14ac:dyDescent="0.25"/>
  <cols>
    <col min="1" max="1" width="3.28515625" customWidth="1"/>
    <col min="2" max="2" width="5.7109375" customWidth="1"/>
    <col min="3" max="3" width="60.7109375" customWidth="1"/>
    <col min="4" max="4" width="25.42578125" style="9" customWidth="1"/>
  </cols>
  <sheetData>
    <row r="1" spans="2:4" x14ac:dyDescent="0.25">
      <c r="B1" s="98" t="s">
        <v>52</v>
      </c>
      <c r="C1" s="98"/>
      <c r="D1" s="98"/>
    </row>
    <row r="2" spans="2:4" ht="15.75" x14ac:dyDescent="0.25">
      <c r="B2" s="102" t="s">
        <v>259</v>
      </c>
      <c r="C2" s="102"/>
      <c r="D2" s="102"/>
    </row>
    <row r="3" spans="2:4" ht="15.75" x14ac:dyDescent="0.25">
      <c r="B3" s="16"/>
      <c r="C3" s="17"/>
    </row>
    <row r="4" spans="2:4" ht="18.75" x14ac:dyDescent="0.25">
      <c r="B4" s="103" t="s">
        <v>336</v>
      </c>
      <c r="C4" s="104"/>
      <c r="D4" s="105"/>
    </row>
    <row r="5" spans="2:4" ht="15.75" thickBot="1" x14ac:dyDescent="0.3">
      <c r="B5" s="18">
        <v>4</v>
      </c>
      <c r="C5" s="19" t="s">
        <v>252</v>
      </c>
      <c r="D5" s="20" t="s">
        <v>251</v>
      </c>
    </row>
    <row r="6" spans="2:4" ht="15.75" thickBot="1" x14ac:dyDescent="0.3">
      <c r="B6" s="21" t="s">
        <v>339</v>
      </c>
      <c r="C6" s="22" t="s">
        <v>337</v>
      </c>
      <c r="D6" s="36"/>
    </row>
    <row r="7" spans="2:4" ht="15.75" thickBot="1" x14ac:dyDescent="0.3">
      <c r="B7" s="21" t="s">
        <v>340</v>
      </c>
      <c r="C7" s="24" t="s">
        <v>338</v>
      </c>
      <c r="D7" s="36"/>
    </row>
    <row r="8" spans="2:4" ht="15.75" thickBot="1" x14ac:dyDescent="0.3">
      <c r="B8" s="21" t="s">
        <v>341</v>
      </c>
      <c r="C8" s="25" t="s">
        <v>349</v>
      </c>
      <c r="D8" s="36"/>
    </row>
    <row r="9" spans="2:4" ht="15.75" thickBot="1" x14ac:dyDescent="0.3">
      <c r="B9" s="21" t="s">
        <v>342</v>
      </c>
      <c r="C9" s="25" t="s">
        <v>350</v>
      </c>
      <c r="D9" s="36"/>
    </row>
    <row r="10" spans="2:4" ht="15.75" thickBot="1" x14ac:dyDescent="0.3">
      <c r="B10" s="21" t="s">
        <v>343</v>
      </c>
      <c r="C10" s="24" t="s">
        <v>351</v>
      </c>
      <c r="D10" s="36"/>
    </row>
    <row r="11" spans="2:4" ht="15.75" thickBot="1" x14ac:dyDescent="0.3">
      <c r="B11" s="21" t="s">
        <v>344</v>
      </c>
      <c r="C11" s="24" t="s">
        <v>352</v>
      </c>
      <c r="D11" s="36"/>
    </row>
    <row r="12" spans="2:4" ht="15.75" thickBot="1" x14ac:dyDescent="0.3">
      <c r="B12" s="21" t="s">
        <v>345</v>
      </c>
      <c r="C12" s="24" t="s">
        <v>353</v>
      </c>
      <c r="D12" s="36"/>
    </row>
    <row r="13" spans="2:4" ht="15.75" thickBot="1" x14ac:dyDescent="0.3">
      <c r="B13" s="21" t="s">
        <v>346</v>
      </c>
      <c r="C13" s="24" t="s">
        <v>354</v>
      </c>
      <c r="D13" s="36"/>
    </row>
    <row r="14" spans="2:4" ht="15.75" thickBot="1" x14ac:dyDescent="0.3">
      <c r="B14" s="21" t="s">
        <v>347</v>
      </c>
      <c r="C14" s="25" t="s">
        <v>355</v>
      </c>
      <c r="D14" s="36"/>
    </row>
    <row r="15" spans="2:4" ht="15.75" thickBot="1" x14ac:dyDescent="0.3">
      <c r="B15" s="21" t="s">
        <v>348</v>
      </c>
      <c r="C15" s="24" t="s">
        <v>356</v>
      </c>
      <c r="D15" s="36"/>
    </row>
    <row r="16" spans="2:4" ht="15.75" thickBot="1" x14ac:dyDescent="0.3">
      <c r="B16" s="21" t="s">
        <v>358</v>
      </c>
      <c r="C16" s="24" t="s">
        <v>357</v>
      </c>
      <c r="D16" s="36"/>
    </row>
    <row r="17" spans="2:10" x14ac:dyDescent="0.25">
      <c r="B17" s="108" t="s">
        <v>253</v>
      </c>
      <c r="C17" s="108"/>
      <c r="D17" s="108"/>
    </row>
    <row r="18" spans="2:10" ht="15" customHeight="1" x14ac:dyDescent="0.25">
      <c r="B18" s="106" t="s">
        <v>59</v>
      </c>
      <c r="C18" s="106"/>
      <c r="D18" s="35"/>
      <c r="E18" s="4"/>
      <c r="F18" s="1"/>
      <c r="G18" s="1"/>
      <c r="H18" s="1"/>
      <c r="I18" s="1"/>
      <c r="J18" s="2"/>
    </row>
    <row r="19" spans="2:10" ht="406.15" customHeight="1" x14ac:dyDescent="0.25">
      <c r="B19" s="122"/>
      <c r="C19" s="123"/>
      <c r="D19" s="124"/>
      <c r="E19" s="3"/>
      <c r="F19" s="3"/>
      <c r="G19" s="3"/>
      <c r="H19" s="3"/>
      <c r="I19" s="3"/>
      <c r="J19" s="3"/>
    </row>
  </sheetData>
  <mergeCells count="6">
    <mergeCell ref="B18:C18"/>
    <mergeCell ref="B19:D19"/>
    <mergeCell ref="B1:D1"/>
    <mergeCell ref="B2:D2"/>
    <mergeCell ref="B4:D4"/>
    <mergeCell ref="B17:D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8" fitToHeight="0" orientation="portrait" r:id="rId1"/>
  <headerFooter>
    <oddFooter>&amp;L&amp;9OBAVEZNO PRIJAVLJIVANJE&amp;R&amp;9&amp;P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0B41E-6459-4587-97B8-4D6B00746013}">
  <sheetPr>
    <pageSetUpPr fitToPage="1"/>
  </sheetPr>
  <dimension ref="B1:J14"/>
  <sheetViews>
    <sheetView zoomScaleNormal="100" workbookViewId="0">
      <selection activeCell="H14" sqref="H14"/>
    </sheetView>
  </sheetViews>
  <sheetFormatPr defaultRowHeight="15" x14ac:dyDescent="0.25"/>
  <cols>
    <col min="1" max="1" width="3.28515625" customWidth="1"/>
    <col min="2" max="2" width="5.7109375" customWidth="1"/>
    <col min="3" max="3" width="60.7109375" customWidth="1"/>
    <col min="4" max="4" width="25.42578125" style="9" customWidth="1"/>
  </cols>
  <sheetData>
    <row r="1" spans="2:10" x14ac:dyDescent="0.25">
      <c r="B1" s="98" t="s">
        <v>52</v>
      </c>
      <c r="C1" s="98"/>
      <c r="D1" s="98"/>
    </row>
    <row r="2" spans="2:10" ht="15.75" x14ac:dyDescent="0.25">
      <c r="B2" s="102" t="s">
        <v>259</v>
      </c>
      <c r="C2" s="102"/>
      <c r="D2" s="102"/>
    </row>
    <row r="3" spans="2:10" ht="15.75" x14ac:dyDescent="0.25">
      <c r="B3" s="16"/>
      <c r="C3" s="17"/>
    </row>
    <row r="4" spans="2:10" ht="18.75" x14ac:dyDescent="0.25">
      <c r="B4" s="103" t="s">
        <v>359</v>
      </c>
      <c r="C4" s="104"/>
      <c r="D4" s="105"/>
    </row>
    <row r="5" spans="2:10" ht="15.75" thickBot="1" x14ac:dyDescent="0.3">
      <c r="B5" s="18">
        <v>4</v>
      </c>
      <c r="C5" s="19" t="s">
        <v>252</v>
      </c>
      <c r="D5" s="20" t="s">
        <v>251</v>
      </c>
    </row>
    <row r="6" spans="2:10" ht="15.75" thickBot="1" x14ac:dyDescent="0.3">
      <c r="B6" s="21" t="s">
        <v>360</v>
      </c>
      <c r="C6" s="22" t="s">
        <v>361</v>
      </c>
      <c r="D6" s="36"/>
    </row>
    <row r="7" spans="2:10" ht="15.75" thickBot="1" x14ac:dyDescent="0.3">
      <c r="B7" s="21" t="s">
        <v>362</v>
      </c>
      <c r="C7" s="24" t="s">
        <v>363</v>
      </c>
      <c r="D7" s="36"/>
    </row>
    <row r="8" spans="2:10" ht="15.75" thickBot="1" x14ac:dyDescent="0.3">
      <c r="B8" s="21" t="s">
        <v>364</v>
      </c>
      <c r="C8" s="25" t="s">
        <v>365</v>
      </c>
      <c r="D8" s="36"/>
    </row>
    <row r="9" spans="2:10" ht="15.75" thickBot="1" x14ac:dyDescent="0.3">
      <c r="B9" s="21" t="s">
        <v>366</v>
      </c>
      <c r="C9" s="25" t="s">
        <v>367</v>
      </c>
      <c r="D9" s="36"/>
    </row>
    <row r="10" spans="2:10" ht="15.75" thickBot="1" x14ac:dyDescent="0.3">
      <c r="B10" s="21" t="s">
        <v>368</v>
      </c>
      <c r="C10" s="24" t="s">
        <v>369</v>
      </c>
      <c r="D10" s="36"/>
    </row>
    <row r="11" spans="2:10" ht="15.75" thickBot="1" x14ac:dyDescent="0.3">
      <c r="B11" s="21" t="s">
        <v>370</v>
      </c>
      <c r="C11" s="24" t="s">
        <v>371</v>
      </c>
      <c r="D11" s="36"/>
    </row>
    <row r="12" spans="2:10" x14ac:dyDescent="0.25">
      <c r="B12" s="108" t="s">
        <v>253</v>
      </c>
      <c r="C12" s="108"/>
      <c r="D12" s="108"/>
    </row>
    <row r="13" spans="2:10" ht="15" customHeight="1" x14ac:dyDescent="0.25">
      <c r="B13" s="106" t="s">
        <v>59</v>
      </c>
      <c r="C13" s="106"/>
      <c r="D13" s="35"/>
      <c r="E13" s="4"/>
      <c r="F13" s="1"/>
      <c r="G13" s="1"/>
      <c r="H13" s="1"/>
      <c r="I13" s="1"/>
      <c r="J13" s="2"/>
    </row>
    <row r="14" spans="2:10" ht="406.15" customHeight="1" x14ac:dyDescent="0.25">
      <c r="B14" s="122"/>
      <c r="C14" s="123"/>
      <c r="D14" s="124"/>
      <c r="E14" s="3"/>
      <c r="F14" s="3"/>
      <c r="G14" s="3"/>
      <c r="H14" s="3"/>
      <c r="I14" s="3"/>
      <c r="J14" s="3"/>
    </row>
  </sheetData>
  <mergeCells count="6">
    <mergeCell ref="B1:D1"/>
    <mergeCell ref="B2:D2"/>
    <mergeCell ref="B4:D4"/>
    <mergeCell ref="B12:D12"/>
    <mergeCell ref="B13:C13"/>
    <mergeCell ref="B14:D1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8" fitToHeight="0" orientation="portrait" r:id="rId1"/>
  <headerFooter>
    <oddFooter>&amp;L&amp;9OBAVEZNO PRIJAVLJIVANJE&amp;R&amp;9&amp;P od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C6808-2514-4689-8CCD-DB3D82F2FD96}">
  <sheetPr>
    <pageSetUpPr fitToPage="1"/>
  </sheetPr>
  <dimension ref="B1:J15"/>
  <sheetViews>
    <sheetView zoomScaleNormal="100" workbookViewId="0">
      <selection activeCell="E15" sqref="E15"/>
    </sheetView>
  </sheetViews>
  <sheetFormatPr defaultRowHeight="15" x14ac:dyDescent="0.25"/>
  <cols>
    <col min="1" max="1" width="3.28515625" customWidth="1"/>
    <col min="2" max="2" width="5.7109375" customWidth="1"/>
    <col min="3" max="3" width="63" customWidth="1"/>
    <col min="4" max="4" width="25.42578125" style="9" customWidth="1"/>
  </cols>
  <sheetData>
    <row r="1" spans="2:10" x14ac:dyDescent="0.25">
      <c r="B1" s="98" t="s">
        <v>52</v>
      </c>
      <c r="C1" s="98"/>
      <c r="D1" s="98"/>
    </row>
    <row r="2" spans="2:10" ht="15.75" x14ac:dyDescent="0.25">
      <c r="B2" s="102" t="s">
        <v>259</v>
      </c>
      <c r="C2" s="102"/>
      <c r="D2" s="102"/>
    </row>
    <row r="3" spans="2:10" ht="15.75" x14ac:dyDescent="0.25">
      <c r="B3" s="16"/>
      <c r="C3" s="17"/>
    </row>
    <row r="4" spans="2:10" ht="18.75" x14ac:dyDescent="0.25">
      <c r="B4" s="103" t="s">
        <v>373</v>
      </c>
      <c r="C4" s="104"/>
      <c r="D4" s="105"/>
    </row>
    <row r="5" spans="2:10" ht="15.75" thickBot="1" x14ac:dyDescent="0.3">
      <c r="B5" s="18">
        <v>4</v>
      </c>
      <c r="C5" s="19" t="s">
        <v>252</v>
      </c>
      <c r="D5" s="20" t="s">
        <v>251</v>
      </c>
    </row>
    <row r="6" spans="2:10" ht="15.75" thickBot="1" x14ac:dyDescent="0.3">
      <c r="B6" s="21" t="s">
        <v>372</v>
      </c>
      <c r="C6" s="22" t="s">
        <v>374</v>
      </c>
      <c r="D6" s="36"/>
    </row>
    <row r="7" spans="2:10" ht="15.75" thickBot="1" x14ac:dyDescent="0.3">
      <c r="B7" s="21" t="s">
        <v>375</v>
      </c>
      <c r="C7" s="24" t="s">
        <v>376</v>
      </c>
      <c r="D7" s="36"/>
    </row>
    <row r="8" spans="2:10" ht="15.75" thickBot="1" x14ac:dyDescent="0.3">
      <c r="B8" s="21" t="s">
        <v>377</v>
      </c>
      <c r="C8" s="25" t="s">
        <v>378</v>
      </c>
      <c r="D8" s="36"/>
    </row>
    <row r="9" spans="2:10" ht="15.75" thickBot="1" x14ac:dyDescent="0.3">
      <c r="B9" s="21" t="s">
        <v>380</v>
      </c>
      <c r="C9" s="25" t="s">
        <v>379</v>
      </c>
      <c r="D9" s="36"/>
    </row>
    <row r="10" spans="2:10" ht="15.75" thickBot="1" x14ac:dyDescent="0.3">
      <c r="B10" s="21" t="s">
        <v>381</v>
      </c>
      <c r="C10" s="24" t="s">
        <v>382</v>
      </c>
      <c r="D10" s="36"/>
    </row>
    <row r="11" spans="2:10" ht="15.75" thickBot="1" x14ac:dyDescent="0.3">
      <c r="B11" s="21" t="s">
        <v>383</v>
      </c>
      <c r="C11" s="24" t="s">
        <v>384</v>
      </c>
      <c r="D11" s="36"/>
    </row>
    <row r="12" spans="2:10" ht="15.75" thickBot="1" x14ac:dyDescent="0.3">
      <c r="B12" s="21" t="s">
        <v>385</v>
      </c>
      <c r="C12" s="24" t="s">
        <v>386</v>
      </c>
      <c r="D12" s="36"/>
    </row>
    <row r="13" spans="2:10" x14ac:dyDescent="0.25">
      <c r="B13" s="108" t="s">
        <v>253</v>
      </c>
      <c r="C13" s="108"/>
      <c r="D13" s="108"/>
    </row>
    <row r="14" spans="2:10" ht="15" customHeight="1" x14ac:dyDescent="0.25">
      <c r="B14" s="106" t="s">
        <v>59</v>
      </c>
      <c r="C14" s="106"/>
      <c r="D14" s="35"/>
      <c r="E14" s="4"/>
      <c r="F14" s="1"/>
      <c r="G14" s="1"/>
      <c r="H14" s="1"/>
      <c r="I14" s="1"/>
      <c r="J14" s="2"/>
    </row>
    <row r="15" spans="2:10" ht="406.15" customHeight="1" x14ac:dyDescent="0.25">
      <c r="B15" s="122"/>
      <c r="C15" s="123"/>
      <c r="D15" s="124"/>
      <c r="E15" s="3"/>
      <c r="F15" s="3"/>
      <c r="G15" s="3"/>
      <c r="H15" s="3"/>
      <c r="I15" s="3"/>
      <c r="J15" s="3"/>
    </row>
  </sheetData>
  <mergeCells count="6">
    <mergeCell ref="B1:D1"/>
    <mergeCell ref="B2:D2"/>
    <mergeCell ref="B4:D4"/>
    <mergeCell ref="B13:D13"/>
    <mergeCell ref="B14:C14"/>
    <mergeCell ref="B15:D1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8" fitToHeight="0" orientation="portrait" r:id="rId1"/>
  <headerFooter>
    <oddFooter>&amp;L&amp;9OBAVEZNO PRIJAVLJIVANJE&amp;R&amp;9&amp;P od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D2E06-FFC6-49C6-8C4C-E568CA00332E}">
  <sheetPr>
    <pageSetUpPr fitToPage="1"/>
  </sheetPr>
  <dimension ref="B1:E50"/>
  <sheetViews>
    <sheetView zoomScaleNormal="100" workbookViewId="0">
      <selection activeCell="C53" sqref="C53"/>
    </sheetView>
  </sheetViews>
  <sheetFormatPr defaultRowHeight="15" x14ac:dyDescent="0.25"/>
  <cols>
    <col min="1" max="1" width="3.7109375" customWidth="1"/>
    <col min="2" max="2" width="5.5703125" customWidth="1"/>
    <col min="3" max="3" width="65" customWidth="1"/>
    <col min="4" max="4" width="13.140625" customWidth="1"/>
    <col min="5" max="5" width="20" customWidth="1"/>
  </cols>
  <sheetData>
    <row r="1" spans="2:5" x14ac:dyDescent="0.25">
      <c r="B1" s="98" t="s">
        <v>52</v>
      </c>
      <c r="C1" s="98"/>
      <c r="D1" s="98"/>
      <c r="E1" s="98"/>
    </row>
    <row r="2" spans="2:5" ht="15.75" x14ac:dyDescent="0.25">
      <c r="B2" s="129" t="s">
        <v>259</v>
      </c>
      <c r="C2" s="129"/>
      <c r="D2" s="129"/>
      <c r="E2" s="129"/>
    </row>
    <row r="3" spans="2:5" x14ac:dyDescent="0.25">
      <c r="B3" s="16"/>
    </row>
    <row r="4" spans="2:5" ht="18.75" x14ac:dyDescent="0.3">
      <c r="B4" s="130" t="s">
        <v>320</v>
      </c>
      <c r="C4" s="130"/>
      <c r="D4" s="130"/>
      <c r="E4" s="130"/>
    </row>
    <row r="5" spans="2:5" ht="15.75" thickBot="1" x14ac:dyDescent="0.3">
      <c r="B5" s="47">
        <v>5</v>
      </c>
      <c r="C5" s="48" t="s">
        <v>252</v>
      </c>
      <c r="D5" s="131" t="s">
        <v>251</v>
      </c>
      <c r="E5" s="132"/>
    </row>
    <row r="6" spans="2:5" ht="30.75" thickBot="1" x14ac:dyDescent="0.3">
      <c r="B6" s="85" t="s">
        <v>83</v>
      </c>
      <c r="C6" s="86" t="s">
        <v>307</v>
      </c>
      <c r="D6" s="133"/>
      <c r="E6" s="134"/>
    </row>
    <row r="7" spans="2:5" ht="30.75" thickBot="1" x14ac:dyDescent="0.3">
      <c r="B7" s="84" t="s">
        <v>85</v>
      </c>
      <c r="C7" s="89" t="s">
        <v>308</v>
      </c>
      <c r="D7" s="127"/>
      <c r="E7" s="128"/>
    </row>
    <row r="8" spans="2:5" ht="30.75" thickBot="1" x14ac:dyDescent="0.3">
      <c r="B8" s="85" t="s">
        <v>89</v>
      </c>
      <c r="C8" s="89" t="s">
        <v>310</v>
      </c>
      <c r="D8" s="87"/>
      <c r="E8" s="88"/>
    </row>
    <row r="9" spans="2:5" ht="30.75" thickBot="1" x14ac:dyDescent="0.3">
      <c r="B9" s="85" t="s">
        <v>90</v>
      </c>
      <c r="C9" s="89" t="s">
        <v>309</v>
      </c>
      <c r="D9" s="87"/>
      <c r="E9" s="88"/>
    </row>
    <row r="10" spans="2:5" ht="30.75" thickBot="1" x14ac:dyDescent="0.3">
      <c r="B10" s="169" t="s">
        <v>91</v>
      </c>
      <c r="C10" s="90" t="s">
        <v>311</v>
      </c>
      <c r="D10" s="87"/>
      <c r="E10" s="88"/>
    </row>
    <row r="11" spans="2:5" ht="15" customHeight="1" x14ac:dyDescent="0.25">
      <c r="B11" s="111" t="s">
        <v>387</v>
      </c>
      <c r="C11" s="109" t="s">
        <v>72</v>
      </c>
      <c r="D11" s="135"/>
      <c r="E11" s="110"/>
    </row>
    <row r="12" spans="2:5" ht="30.75" customHeight="1" x14ac:dyDescent="0.25">
      <c r="B12" s="112"/>
      <c r="C12" s="39" t="s">
        <v>73</v>
      </c>
      <c r="D12" s="136"/>
      <c r="E12" s="137"/>
    </row>
    <row r="13" spans="2:5" ht="15" customHeight="1" x14ac:dyDescent="0.25">
      <c r="B13" s="112"/>
      <c r="C13" s="26" t="s">
        <v>312</v>
      </c>
      <c r="D13" s="136"/>
      <c r="E13" s="137"/>
    </row>
    <row r="14" spans="2:5" ht="15" customHeight="1" thickBot="1" x14ac:dyDescent="0.3">
      <c r="B14" s="113"/>
      <c r="C14" s="81" t="s">
        <v>81</v>
      </c>
      <c r="D14" s="138" t="e">
        <f>D12/D13*100</f>
        <v>#DIV/0!</v>
      </c>
      <c r="E14" s="139"/>
    </row>
    <row r="15" spans="2:5" ht="15" customHeight="1" x14ac:dyDescent="0.25">
      <c r="B15" s="111" t="s">
        <v>388</v>
      </c>
      <c r="C15" s="109" t="str">
        <f t="shared" ref="C15:D18" si="0">C19</f>
        <v>Procenat pacijenata sa hipertenzijom sa pritiskom nižim od 140/90 mmHg</v>
      </c>
      <c r="D15" s="135"/>
      <c r="E15" s="110"/>
    </row>
    <row r="16" spans="2:5" ht="34.5" customHeight="1" x14ac:dyDescent="0.25">
      <c r="B16" s="112"/>
      <c r="C16" s="39" t="str">
        <f t="shared" si="0"/>
        <v>Broj pacijenata sa hipertenzijom sa krvnim pritiskom nižim od 140/90 mmHg u posljednjih 12 mjeseci</v>
      </c>
      <c r="D16" s="172">
        <f t="shared" si="0"/>
        <v>0</v>
      </c>
      <c r="E16" s="173"/>
    </row>
    <row r="17" spans="2:5" ht="31.9" customHeight="1" x14ac:dyDescent="0.25">
      <c r="B17" s="112"/>
      <c r="C17" s="26" t="str">
        <f t="shared" si="0"/>
        <v>Broj pregledanih zdravstvenih kartona (minimalno 30 pregledanih kartona)</v>
      </c>
      <c r="D17" s="172">
        <f t="shared" si="0"/>
        <v>0</v>
      </c>
      <c r="E17" s="173"/>
    </row>
    <row r="18" spans="2:5" ht="28.9" customHeight="1" thickBot="1" x14ac:dyDescent="0.3">
      <c r="B18" s="113"/>
      <c r="C18" s="49" t="str">
        <f t="shared" si="0"/>
        <v>Procenat pacijenata sa hipertenzijom sa pritiskom nižim od 140/90 mmHg</v>
      </c>
      <c r="D18" s="170" t="e">
        <f t="shared" si="0"/>
        <v>#DIV/0!</v>
      </c>
      <c r="E18" s="171"/>
    </row>
    <row r="19" spans="2:5" ht="27.6" customHeight="1" x14ac:dyDescent="0.25">
      <c r="B19" s="111" t="s">
        <v>389</v>
      </c>
      <c r="C19" s="109" t="s">
        <v>82</v>
      </c>
      <c r="D19" s="135"/>
      <c r="E19" s="110"/>
    </row>
    <row r="20" spans="2:5" ht="27" customHeight="1" x14ac:dyDescent="0.25">
      <c r="B20" s="112"/>
      <c r="C20" s="39" t="s">
        <v>74</v>
      </c>
      <c r="D20" s="136"/>
      <c r="E20" s="137"/>
    </row>
    <row r="21" spans="2:5" ht="27" customHeight="1" x14ac:dyDescent="0.25">
      <c r="B21" s="112"/>
      <c r="C21" s="26" t="s">
        <v>313</v>
      </c>
      <c r="D21" s="136"/>
      <c r="E21" s="137"/>
    </row>
    <row r="22" spans="2:5" ht="31.9" customHeight="1" thickBot="1" x14ac:dyDescent="0.3">
      <c r="B22" s="113"/>
      <c r="C22" s="49" t="s">
        <v>82</v>
      </c>
      <c r="D22" s="138" t="e">
        <f>D20/D21*100</f>
        <v>#DIV/0!</v>
      </c>
      <c r="E22" s="139"/>
    </row>
    <row r="23" spans="2:5" ht="28.9" customHeight="1" x14ac:dyDescent="0.25">
      <c r="B23" s="111" t="s">
        <v>390</v>
      </c>
      <c r="C23" s="109" t="s">
        <v>314</v>
      </c>
      <c r="D23" s="135"/>
      <c r="E23" s="110"/>
    </row>
    <row r="24" spans="2:5" ht="27" customHeight="1" x14ac:dyDescent="0.25">
      <c r="B24" s="112"/>
      <c r="C24" s="39" t="s">
        <v>302</v>
      </c>
      <c r="D24" s="136"/>
      <c r="E24" s="137"/>
    </row>
    <row r="25" spans="2:5" ht="28.9" customHeight="1" x14ac:dyDescent="0.25">
      <c r="B25" s="112"/>
      <c r="C25" s="26" t="s">
        <v>71</v>
      </c>
      <c r="D25" s="136"/>
      <c r="E25" s="137"/>
    </row>
    <row r="26" spans="2:5" ht="28.15" customHeight="1" thickBot="1" x14ac:dyDescent="0.3">
      <c r="B26" s="113"/>
      <c r="C26" s="81" t="s">
        <v>303</v>
      </c>
      <c r="D26" s="138" t="e">
        <f>D24/D25*100</f>
        <v>#DIV/0!</v>
      </c>
      <c r="E26" s="139"/>
    </row>
    <row r="27" spans="2:5" ht="15" customHeight="1" x14ac:dyDescent="0.25">
      <c r="B27" s="114" t="s">
        <v>391</v>
      </c>
      <c r="C27" s="109" t="s">
        <v>305</v>
      </c>
      <c r="D27" s="135"/>
      <c r="E27" s="110"/>
    </row>
    <row r="28" spans="2:5" ht="21.6" customHeight="1" x14ac:dyDescent="0.25">
      <c r="B28" s="115"/>
      <c r="C28" s="39" t="s">
        <v>75</v>
      </c>
      <c r="D28" s="136"/>
      <c r="E28" s="137"/>
    </row>
    <row r="29" spans="2:5" ht="15" customHeight="1" x14ac:dyDescent="0.25">
      <c r="B29" s="115"/>
      <c r="C29" s="39" t="s">
        <v>76</v>
      </c>
      <c r="D29" s="136"/>
      <c r="E29" s="137"/>
    </row>
    <row r="30" spans="2:5" ht="15" customHeight="1" thickBot="1" x14ac:dyDescent="0.3">
      <c r="B30" s="116"/>
      <c r="C30" s="41" t="s">
        <v>77</v>
      </c>
      <c r="D30" s="138" t="e">
        <f>D28/D29*100</f>
        <v>#DIV/0!</v>
      </c>
      <c r="E30" s="139"/>
    </row>
    <row r="31" spans="2:5" ht="15" customHeight="1" x14ac:dyDescent="0.25">
      <c r="B31" s="111" t="s">
        <v>392</v>
      </c>
      <c r="C31" s="109" t="s">
        <v>306</v>
      </c>
      <c r="D31" s="135"/>
      <c r="E31" s="110"/>
    </row>
    <row r="32" spans="2:5" ht="15" customHeight="1" x14ac:dyDescent="0.25">
      <c r="B32" s="112"/>
      <c r="C32" s="46" t="s">
        <v>78</v>
      </c>
      <c r="D32" s="136"/>
      <c r="E32" s="137"/>
    </row>
    <row r="33" spans="2:5" ht="15" customHeight="1" x14ac:dyDescent="0.25">
      <c r="B33" s="112"/>
      <c r="C33" s="46" t="s">
        <v>79</v>
      </c>
      <c r="D33" s="136"/>
      <c r="E33" s="137"/>
    </row>
    <row r="34" spans="2:5" ht="15" customHeight="1" thickBot="1" x14ac:dyDescent="0.3">
      <c r="B34" s="113"/>
      <c r="C34" s="50" t="s">
        <v>80</v>
      </c>
      <c r="D34" s="138" t="e">
        <f>D32/D33*100</f>
        <v>#DIV/0!</v>
      </c>
      <c r="E34" s="139"/>
    </row>
    <row r="35" spans="2:5" ht="15" customHeight="1" x14ac:dyDescent="0.25">
      <c r="B35" s="114" t="s">
        <v>393</v>
      </c>
      <c r="C35" s="42" t="s">
        <v>247</v>
      </c>
      <c r="D35" s="43"/>
      <c r="E35" s="44"/>
    </row>
    <row r="36" spans="2:5" ht="15" customHeight="1" x14ac:dyDescent="0.25">
      <c r="B36" s="115"/>
      <c r="C36" s="82" t="s">
        <v>66</v>
      </c>
      <c r="D36" s="136">
        <v>0</v>
      </c>
      <c r="E36" s="137"/>
    </row>
    <row r="37" spans="2:5" ht="15" customHeight="1" x14ac:dyDescent="0.25">
      <c r="B37" s="115"/>
      <c r="C37" s="82" t="s">
        <v>63</v>
      </c>
      <c r="D37" s="136">
        <v>0</v>
      </c>
      <c r="E37" s="137"/>
    </row>
    <row r="38" spans="2:5" ht="15.75" thickBot="1" x14ac:dyDescent="0.3">
      <c r="B38" s="116"/>
      <c r="C38" s="83" t="s">
        <v>64</v>
      </c>
      <c r="D38" s="140" t="e">
        <f>D36/D37*1000</f>
        <v>#DIV/0!</v>
      </c>
      <c r="E38" s="141"/>
    </row>
    <row r="39" spans="2:5" x14ac:dyDescent="0.25">
      <c r="B39" s="114" t="s">
        <v>394</v>
      </c>
      <c r="C39" s="42" t="s">
        <v>315</v>
      </c>
      <c r="D39" s="43"/>
      <c r="E39" s="44"/>
    </row>
    <row r="40" spans="2:5" ht="30" x14ac:dyDescent="0.25">
      <c r="B40" s="115"/>
      <c r="C40" s="82" t="s">
        <v>317</v>
      </c>
      <c r="D40" s="136">
        <v>0</v>
      </c>
      <c r="E40" s="137"/>
    </row>
    <row r="41" spans="2:5" x14ac:dyDescent="0.25">
      <c r="B41" s="115"/>
      <c r="C41" s="82" t="s">
        <v>316</v>
      </c>
      <c r="D41" s="136">
        <v>0</v>
      </c>
      <c r="E41" s="137"/>
    </row>
    <row r="42" spans="2:5" ht="15.75" thickBot="1" x14ac:dyDescent="0.3">
      <c r="B42" s="116"/>
      <c r="C42" s="45" t="s">
        <v>70</v>
      </c>
      <c r="D42" s="138" t="e">
        <f>D40/D41*100</f>
        <v>#DIV/0!</v>
      </c>
      <c r="E42" s="139"/>
    </row>
    <row r="43" spans="2:5" x14ac:dyDescent="0.25">
      <c r="B43" s="114" t="s">
        <v>395</v>
      </c>
      <c r="C43" s="42" t="s">
        <v>246</v>
      </c>
      <c r="D43" s="43"/>
      <c r="E43" s="44"/>
    </row>
    <row r="44" spans="2:5" ht="19.5" customHeight="1" x14ac:dyDescent="0.25">
      <c r="B44" s="115"/>
      <c r="C44" s="82" t="s">
        <v>68</v>
      </c>
      <c r="D44" s="136">
        <v>0</v>
      </c>
      <c r="E44" s="137"/>
    </row>
    <row r="45" spans="2:5" x14ac:dyDescent="0.25">
      <c r="B45" s="115"/>
      <c r="C45" s="82" t="s">
        <v>69</v>
      </c>
      <c r="D45" s="136">
        <v>0</v>
      </c>
      <c r="E45" s="137"/>
    </row>
    <row r="46" spans="2:5" ht="15.75" thickBot="1" x14ac:dyDescent="0.3">
      <c r="B46" s="116"/>
      <c r="C46" s="45" t="s">
        <v>70</v>
      </c>
      <c r="D46" s="138" t="e">
        <f>D44/D45*100</f>
        <v>#DIV/0!</v>
      </c>
      <c r="E46" s="139"/>
    </row>
    <row r="47" spans="2:5" x14ac:dyDescent="0.25">
      <c r="B47" s="114" t="s">
        <v>304</v>
      </c>
      <c r="C47" s="42" t="s">
        <v>318</v>
      </c>
      <c r="D47" s="43"/>
      <c r="E47" s="44"/>
    </row>
    <row r="48" spans="2:5" x14ac:dyDescent="0.25">
      <c r="B48" s="115"/>
      <c r="C48" s="39" t="s">
        <v>319</v>
      </c>
      <c r="D48" s="136">
        <v>0</v>
      </c>
      <c r="E48" s="137"/>
    </row>
    <row r="49" spans="2:5" x14ac:dyDescent="0.25">
      <c r="B49" s="115"/>
      <c r="C49" s="39" t="s">
        <v>69</v>
      </c>
      <c r="D49" s="136">
        <v>0</v>
      </c>
      <c r="E49" s="137"/>
    </row>
    <row r="50" spans="2:5" ht="15.75" thickBot="1" x14ac:dyDescent="0.3">
      <c r="B50" s="116"/>
      <c r="C50" s="45" t="s">
        <v>70</v>
      </c>
      <c r="D50" s="138" t="e">
        <f>D48/D49*100</f>
        <v>#DIV/0!</v>
      </c>
      <c r="E50" s="139"/>
    </row>
  </sheetData>
  <mergeCells count="52">
    <mergeCell ref="B43:B46"/>
    <mergeCell ref="D44:E44"/>
    <mergeCell ref="D45:E45"/>
    <mergeCell ref="D46:E46"/>
    <mergeCell ref="B47:B50"/>
    <mergeCell ref="D48:E48"/>
    <mergeCell ref="D49:E49"/>
    <mergeCell ref="D50:E50"/>
    <mergeCell ref="B35:B38"/>
    <mergeCell ref="D36:E36"/>
    <mergeCell ref="D37:E37"/>
    <mergeCell ref="D38:E38"/>
    <mergeCell ref="B39:B42"/>
    <mergeCell ref="D40:E40"/>
    <mergeCell ref="D41:E41"/>
    <mergeCell ref="D42:E42"/>
    <mergeCell ref="B27:B30"/>
    <mergeCell ref="C27:E27"/>
    <mergeCell ref="D28:E28"/>
    <mergeCell ref="D29:E29"/>
    <mergeCell ref="D30:E30"/>
    <mergeCell ref="B31:B34"/>
    <mergeCell ref="C31:E31"/>
    <mergeCell ref="D32:E32"/>
    <mergeCell ref="D33:E33"/>
    <mergeCell ref="D34:E34"/>
    <mergeCell ref="B23:B26"/>
    <mergeCell ref="C23:E23"/>
    <mergeCell ref="D24:E24"/>
    <mergeCell ref="D25:E25"/>
    <mergeCell ref="D26:E26"/>
    <mergeCell ref="B19:B22"/>
    <mergeCell ref="C19:E19"/>
    <mergeCell ref="D20:E20"/>
    <mergeCell ref="D21:E21"/>
    <mergeCell ref="D22:E22"/>
    <mergeCell ref="B15:B18"/>
    <mergeCell ref="C15:E15"/>
    <mergeCell ref="D16:E16"/>
    <mergeCell ref="D17:E17"/>
    <mergeCell ref="D18:E18"/>
    <mergeCell ref="B11:B14"/>
    <mergeCell ref="C11:E11"/>
    <mergeCell ref="D12:E12"/>
    <mergeCell ref="D13:E13"/>
    <mergeCell ref="D14:E14"/>
    <mergeCell ref="D7:E7"/>
    <mergeCell ref="B1:E1"/>
    <mergeCell ref="B2:E2"/>
    <mergeCell ref="B4:E4"/>
    <mergeCell ref="D5:E5"/>
    <mergeCell ref="D6:E6"/>
  </mergeCells>
  <printOptions horizontalCentered="1"/>
  <pageMargins left="0.70866141732283505" right="0.70866141732283505" top="0.74803149606299202" bottom="0.74803149606299202" header="0.31496062992126" footer="0.31496062992126"/>
  <pageSetup paperSize="9" scale="89" fitToHeight="0" orientation="portrait" r:id="rId1"/>
  <headerFooter>
    <oddFooter>&amp;L&amp;9INDIKTORI KVALITETA I SIGURNOSTI ZA PORODIČNU/OBITELJSKU MEDICINU&amp;R&amp;9&amp;P od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E26"/>
  <sheetViews>
    <sheetView workbookViewId="0">
      <selection activeCell="K26" sqref="K26"/>
    </sheetView>
  </sheetViews>
  <sheetFormatPr defaultRowHeight="15" x14ac:dyDescent="0.25"/>
  <cols>
    <col min="1" max="1" width="3.85546875" customWidth="1"/>
    <col min="2" max="2" width="5.42578125" customWidth="1"/>
    <col min="3" max="3" width="60.5703125" customWidth="1"/>
    <col min="4" max="4" width="17" customWidth="1"/>
  </cols>
  <sheetData>
    <row r="1" spans="2:4" x14ac:dyDescent="0.25">
      <c r="B1" s="98" t="s">
        <v>52</v>
      </c>
      <c r="C1" s="98"/>
      <c r="D1" s="98"/>
    </row>
    <row r="2" spans="2:4" ht="15.75" x14ac:dyDescent="0.25">
      <c r="B2" s="102" t="s">
        <v>259</v>
      </c>
      <c r="C2" s="102"/>
      <c r="D2" s="102"/>
    </row>
    <row r="3" spans="2:4" x14ac:dyDescent="0.25">
      <c r="B3" s="9"/>
    </row>
    <row r="4" spans="2:4" ht="18.75" x14ac:dyDescent="0.25">
      <c r="B4" s="144" t="s">
        <v>254</v>
      </c>
      <c r="C4" s="145"/>
      <c r="D4" s="146"/>
    </row>
    <row r="5" spans="2:4" ht="15.75" thickBot="1" x14ac:dyDescent="0.3">
      <c r="B5" s="18">
        <v>6</v>
      </c>
      <c r="C5" s="57" t="s">
        <v>252</v>
      </c>
      <c r="D5" s="58" t="s">
        <v>251</v>
      </c>
    </row>
    <row r="6" spans="2:4" x14ac:dyDescent="0.25">
      <c r="B6" s="111" t="s">
        <v>297</v>
      </c>
      <c r="C6" s="142" t="s">
        <v>248</v>
      </c>
      <c r="D6" s="143"/>
    </row>
    <row r="7" spans="2:4" ht="30" customHeight="1" x14ac:dyDescent="0.25">
      <c r="B7" s="112"/>
      <c r="C7" s="51" t="s">
        <v>84</v>
      </c>
      <c r="D7" s="29">
        <v>0</v>
      </c>
    </row>
    <row r="8" spans="2:4" ht="15.75" customHeight="1" x14ac:dyDescent="0.25">
      <c r="B8" s="112"/>
      <c r="C8" s="51" t="s">
        <v>98</v>
      </c>
      <c r="D8" s="29">
        <v>0</v>
      </c>
    </row>
    <row r="9" spans="2:4" ht="16.5" customHeight="1" x14ac:dyDescent="0.25">
      <c r="B9" s="112"/>
      <c r="C9" s="51" t="s">
        <v>99</v>
      </c>
      <c r="D9" s="29">
        <v>0</v>
      </c>
    </row>
    <row r="10" spans="2:4" ht="15.75" customHeight="1" thickBot="1" x14ac:dyDescent="0.3">
      <c r="B10" s="113"/>
      <c r="C10" s="56" t="s">
        <v>248</v>
      </c>
      <c r="D10" s="59" t="e">
        <f>D7/(D8*D9)*100/12</f>
        <v>#DIV/0!</v>
      </c>
    </row>
    <row r="11" spans="2:4" x14ac:dyDescent="0.25">
      <c r="B11" s="114" t="s">
        <v>298</v>
      </c>
      <c r="C11" s="142" t="s">
        <v>321</v>
      </c>
      <c r="D11" s="143"/>
    </row>
    <row r="12" spans="2:4" ht="15" customHeight="1" x14ac:dyDescent="0.25">
      <c r="B12" s="115"/>
      <c r="C12" s="51" t="s">
        <v>86</v>
      </c>
      <c r="D12" s="29">
        <v>0</v>
      </c>
    </row>
    <row r="13" spans="2:4" ht="15.75" customHeight="1" x14ac:dyDescent="0.25">
      <c r="B13" s="115"/>
      <c r="C13" s="51" t="s">
        <v>87</v>
      </c>
      <c r="D13" s="29">
        <v>0</v>
      </c>
    </row>
    <row r="14" spans="2:4" ht="15.75" thickBot="1" x14ac:dyDescent="0.3">
      <c r="B14" s="116"/>
      <c r="C14" s="53" t="s">
        <v>88</v>
      </c>
      <c r="D14" s="37" t="e">
        <f>D12/D13*1000</f>
        <v>#DIV/0!</v>
      </c>
    </row>
    <row r="15" spans="2:4" x14ac:dyDescent="0.25">
      <c r="B15" s="111" t="s">
        <v>299</v>
      </c>
      <c r="C15" s="142" t="s">
        <v>101</v>
      </c>
      <c r="D15" s="143"/>
    </row>
    <row r="16" spans="2:4" ht="30" x14ac:dyDescent="0.25">
      <c r="B16" s="112"/>
      <c r="C16" s="39" t="s">
        <v>92</v>
      </c>
      <c r="D16" s="29">
        <v>0</v>
      </c>
    </row>
    <row r="17" spans="2:5" x14ac:dyDescent="0.25">
      <c r="B17" s="112"/>
      <c r="C17" s="52" t="s">
        <v>93</v>
      </c>
      <c r="D17" s="29">
        <v>0</v>
      </c>
    </row>
    <row r="18" spans="2:5" ht="15.75" thickBot="1" x14ac:dyDescent="0.3">
      <c r="B18" s="113"/>
      <c r="C18" s="54" t="s">
        <v>100</v>
      </c>
      <c r="D18" s="55" t="e">
        <f>D16/D17*100</f>
        <v>#DIV/0!</v>
      </c>
    </row>
    <row r="19" spans="2:5" x14ac:dyDescent="0.25">
      <c r="B19" s="111" t="s">
        <v>300</v>
      </c>
      <c r="C19" s="142" t="s">
        <v>94</v>
      </c>
      <c r="D19" s="143"/>
    </row>
    <row r="20" spans="2:5" x14ac:dyDescent="0.25">
      <c r="B20" s="112"/>
      <c r="C20" s="52" t="s">
        <v>95</v>
      </c>
      <c r="D20" s="29">
        <v>0</v>
      </c>
    </row>
    <row r="21" spans="2:5" x14ac:dyDescent="0.25">
      <c r="B21" s="112"/>
      <c r="C21" s="52" t="s">
        <v>96</v>
      </c>
      <c r="D21" s="29">
        <v>0</v>
      </c>
    </row>
    <row r="22" spans="2:5" ht="15.75" thickBot="1" x14ac:dyDescent="0.3">
      <c r="B22" s="113"/>
      <c r="C22" s="53" t="s">
        <v>97</v>
      </c>
      <c r="D22" s="37" t="e">
        <f>D20/D21*100000</f>
        <v>#DIV/0!</v>
      </c>
    </row>
    <row r="23" spans="2:5" x14ac:dyDescent="0.25">
      <c r="B23" s="111" t="s">
        <v>301</v>
      </c>
      <c r="C23" s="142" t="s">
        <v>322</v>
      </c>
      <c r="D23" s="143"/>
    </row>
    <row r="24" spans="2:5" ht="30" x14ac:dyDescent="0.25">
      <c r="B24" s="112"/>
      <c r="C24" s="39" t="s">
        <v>323</v>
      </c>
      <c r="D24" s="29">
        <v>0</v>
      </c>
    </row>
    <row r="25" spans="2:5" ht="30" x14ac:dyDescent="0.25">
      <c r="B25" s="112"/>
      <c r="C25" s="91" t="s">
        <v>324</v>
      </c>
      <c r="D25" s="29">
        <v>0</v>
      </c>
      <c r="E25" s="60"/>
    </row>
    <row r="26" spans="2:5" ht="30.75" thickBot="1" x14ac:dyDescent="0.3">
      <c r="B26" s="113"/>
      <c r="C26" s="41" t="s">
        <v>325</v>
      </c>
      <c r="D26" s="37" t="e">
        <f>D24/D25*100000</f>
        <v>#DIV/0!</v>
      </c>
    </row>
  </sheetData>
  <mergeCells count="13">
    <mergeCell ref="C15:D15"/>
    <mergeCell ref="B15:B18"/>
    <mergeCell ref="B23:B26"/>
    <mergeCell ref="C23:D23"/>
    <mergeCell ref="B1:D1"/>
    <mergeCell ref="B2:D2"/>
    <mergeCell ref="B4:D4"/>
    <mergeCell ref="B11:B14"/>
    <mergeCell ref="C19:D19"/>
    <mergeCell ref="B6:B10"/>
    <mergeCell ref="B19:B22"/>
    <mergeCell ref="C6:D6"/>
    <mergeCell ref="C11:D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&amp;L&amp;9ELEKTIVNI INDIKATORI&amp;R&amp;9&amp;P od &amp;N</oddFooter>
  </headerFooter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23</vt:i4>
      </vt:variant>
    </vt:vector>
  </HeadingPairs>
  <TitlesOfParts>
    <vt:vector size="35" baseType="lpstr">
      <vt:lpstr>Opći podaci</vt:lpstr>
      <vt:lpstr>Obavezno prijavljivanje</vt:lpstr>
      <vt:lpstr>Nepovoljni događaji</vt:lpstr>
      <vt:lpstr>Organizacijski i fin indika </vt:lpstr>
      <vt:lpstr>Specifični indikatori kardio</vt:lpstr>
      <vt:lpstr>Specifični indikatori neurolo</vt:lpstr>
      <vt:lpstr>Specifični indikatori endokrino</vt:lpstr>
      <vt:lpstr>IKiS za Poliklinike</vt:lpstr>
      <vt:lpstr>Elektivni indikatori</vt:lpstr>
      <vt:lpstr>Anketni upitnik za pacijente</vt:lpstr>
      <vt:lpstr>Anketni upitnik za osoblje</vt:lpstr>
      <vt:lpstr>Upitnik o pušačkom statusu</vt:lpstr>
      <vt:lpstr>'Anketni upitnik za osoblje'!Print_Area</vt:lpstr>
      <vt:lpstr>'Anketni upitnik za pacijente'!Print_Area</vt:lpstr>
      <vt:lpstr>'Elektivni indikatori'!Print_Area</vt:lpstr>
      <vt:lpstr>'IKiS za Poliklinike'!Print_Area</vt:lpstr>
      <vt:lpstr>'Nepovoljni događaji'!Print_Area</vt:lpstr>
      <vt:lpstr>'Obavezno prijavljivanje'!Print_Area</vt:lpstr>
      <vt:lpstr>'Opći podaci'!Print_Area</vt:lpstr>
      <vt:lpstr>'Organizacijski i fin indika '!Print_Area</vt:lpstr>
      <vt:lpstr>'Specifični indikatori endokrino'!Print_Area</vt:lpstr>
      <vt:lpstr>'Specifični indikatori kardio'!Print_Area</vt:lpstr>
      <vt:lpstr>'Specifični indikatori neurolo'!Print_Area</vt:lpstr>
      <vt:lpstr>'Upitnik o pušačkom statusu'!Print_Area</vt:lpstr>
      <vt:lpstr>'Anketni upitnik za osoblje'!Print_Titles</vt:lpstr>
      <vt:lpstr>'Anketni upitnik za pacijente'!Print_Titles</vt:lpstr>
      <vt:lpstr>'Elektivni indikatori'!Print_Titles</vt:lpstr>
      <vt:lpstr>'IKiS za Poliklinike'!Print_Titles</vt:lpstr>
      <vt:lpstr>'Nepovoljni događaji'!Print_Titles</vt:lpstr>
      <vt:lpstr>'Obavezno prijavljivanje'!Print_Titles</vt:lpstr>
      <vt:lpstr>'Organizacijski i fin indika '!Print_Titles</vt:lpstr>
      <vt:lpstr>'Specifični indikatori endokrino'!Print_Titles</vt:lpstr>
      <vt:lpstr>'Specifični indikatori kardio'!Print_Titles</vt:lpstr>
      <vt:lpstr>'Specifični indikatori neurolo'!Print_Titles</vt:lpstr>
      <vt:lpstr>'Upitnik o pušačkom statusu'!Print_Titles</vt:lpstr>
    </vt:vector>
  </TitlesOfParts>
  <Company>akaz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edin</dc:creator>
  <cp:lastModifiedBy>Eldar</cp:lastModifiedBy>
  <cp:lastPrinted>2015-12-31T08:16:16Z</cp:lastPrinted>
  <dcterms:created xsi:type="dcterms:W3CDTF">2015-08-10T07:08:44Z</dcterms:created>
  <dcterms:modified xsi:type="dcterms:W3CDTF">2023-11-28T11:21:27Z</dcterms:modified>
</cp:coreProperties>
</file>